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lozM\Desktop\WAZNE\01-Publikacje-2021\Rynek_pracy\"/>
    </mc:Choice>
  </mc:AlternateContent>
  <xr:revisionPtr revIDLastSave="0" documentId="13_ncr:1_{8B345756-2CA8-4BC6-BCA2-8E34A6DB2596}" xr6:coauthVersionLast="36" xr6:coauthVersionMax="36" xr10:uidLastSave="{00000000-0000-0000-0000-000000000000}"/>
  <bookViews>
    <workbookView xWindow="0" yWindow="0" windowWidth="20460" windowHeight="7752" tabRatio="794" xr2:uid="{00000000-000D-0000-FFFF-FFFF00000000}"/>
  </bookViews>
  <sheets>
    <sheet name="Spis treści - List of tables" sheetId="5" r:id="rId1"/>
    <sheet name="I" sheetId="356" r:id="rId2"/>
    <sheet name="II" sheetId="357" r:id="rId3"/>
    <sheet name="III" sheetId="358" r:id="rId4"/>
    <sheet name="1" sheetId="379" r:id="rId5"/>
    <sheet name="2" sheetId="380" r:id="rId6"/>
    <sheet name="3" sheetId="381" r:id="rId7"/>
    <sheet name="4" sheetId="382" r:id="rId8"/>
    <sheet name="5" sheetId="383" r:id="rId9"/>
    <sheet name="6" sheetId="384" r:id="rId10"/>
    <sheet name="1(7)" sheetId="394" r:id="rId11"/>
    <sheet name="2(8)" sheetId="395" r:id="rId12"/>
    <sheet name="3(9)" sheetId="396" r:id="rId13"/>
    <sheet name="4(10)" sheetId="397" r:id="rId14"/>
    <sheet name="5(11)" sheetId="398" r:id="rId15"/>
    <sheet name="6(12)" sheetId="399" r:id="rId16"/>
    <sheet name="7(13)" sheetId="400" r:id="rId17"/>
    <sheet name="8(14)" sheetId="401" r:id="rId18"/>
    <sheet name="9(15)" sheetId="402" r:id="rId19"/>
    <sheet name="10(16)" sheetId="403" r:id="rId20"/>
    <sheet name="11(17)" sheetId="404" r:id="rId21"/>
    <sheet name="12(18)" sheetId="405" r:id="rId22"/>
    <sheet name="13(19)" sheetId="406" r:id="rId23"/>
    <sheet name="14(20)" sheetId="407" r:id="rId24"/>
    <sheet name="15(21)" sheetId="408" r:id="rId25"/>
    <sheet name="16(22)" sheetId="409" r:id="rId26"/>
    <sheet name="17(23)" sheetId="410" r:id="rId27"/>
    <sheet name="18(24)" sheetId="411" r:id="rId28"/>
    <sheet name="19(25)" sheetId="412" r:id="rId29"/>
    <sheet name="1(26)" sheetId="359" r:id="rId30"/>
    <sheet name="2(27)" sheetId="360" r:id="rId31"/>
    <sheet name="3(28)" sheetId="361" r:id="rId32"/>
    <sheet name="4(29)" sheetId="362" r:id="rId33"/>
    <sheet name="5(30)" sheetId="363" r:id="rId34"/>
    <sheet name="6(31)" sheetId="364" r:id="rId35"/>
    <sheet name="7(32)" sheetId="365" r:id="rId36"/>
    <sheet name="8(33)" sheetId="366" r:id="rId37"/>
    <sheet name="9(34)" sheetId="367" r:id="rId38"/>
    <sheet name="10(35)" sheetId="368" r:id="rId39"/>
    <sheet name="11(36)" sheetId="369" r:id="rId40"/>
    <sheet name="12(37)" sheetId="370" r:id="rId41"/>
    <sheet name="13(38)" sheetId="371" r:id="rId42"/>
    <sheet name="14(39)" sheetId="430" r:id="rId43"/>
    <sheet name="15(40)" sheetId="373" r:id="rId44"/>
    <sheet name="16(41)" sheetId="374" r:id="rId45"/>
    <sheet name="17(42)" sheetId="375" r:id="rId46"/>
    <sheet name="18(43)" sheetId="376" r:id="rId47"/>
    <sheet name="19(44)" sheetId="377" r:id="rId48"/>
    <sheet name="20(45)" sheetId="378" r:id="rId49"/>
    <sheet name="1(46)" sheetId="413" r:id="rId50"/>
    <sheet name="2(47)" sheetId="414" r:id="rId51"/>
    <sheet name="3(48)" sheetId="415" r:id="rId52"/>
    <sheet name="4(49)" sheetId="416" r:id="rId53"/>
    <sheet name="5(50)" sheetId="417" r:id="rId54"/>
    <sheet name="1(51)" sheetId="385" r:id="rId55"/>
    <sheet name="2(52)" sheetId="386" r:id="rId56"/>
    <sheet name="3(53)" sheetId="387" r:id="rId57"/>
    <sheet name="4(54)" sheetId="388" r:id="rId58"/>
    <sheet name="5(55)" sheetId="389" r:id="rId59"/>
    <sheet name="6(56)" sheetId="391" r:id="rId60"/>
    <sheet name="7(57)" sheetId="392" r:id="rId61"/>
    <sheet name="8(58)" sheetId="393" r:id="rId62"/>
    <sheet name="1(59)" sheetId="418" r:id="rId63"/>
    <sheet name="2(60)" sheetId="419" r:id="rId64"/>
    <sheet name="3(61)" sheetId="420" r:id="rId65"/>
    <sheet name="4(62)" sheetId="421" r:id="rId66"/>
    <sheet name="5(63)" sheetId="422" r:id="rId67"/>
    <sheet name="6(64)" sheetId="423" r:id="rId68"/>
    <sheet name="7(65)" sheetId="424" r:id="rId69"/>
    <sheet name="8(66)" sheetId="425" r:id="rId70"/>
    <sheet name="9(67)" sheetId="426" r:id="rId71"/>
    <sheet name="10(68)" sheetId="427" r:id="rId72"/>
    <sheet name="11(69)" sheetId="428" r:id="rId73"/>
    <sheet name="12(70)" sheetId="429" r:id="rId74"/>
  </sheets>
  <definedNames>
    <definedName name="_xlnm._FilterDatabase" localSheetId="28" hidden="1">'19(25)'!$A$8:$A$287</definedName>
    <definedName name="_xlnm._FilterDatabase" localSheetId="12" hidden="1">'3(9)'!$B$15:$B$56</definedName>
    <definedName name="_GoBack" localSheetId="67">'6(64)'!#REF!</definedName>
    <definedName name="Aktywność_ekonomiczna_ludności_a">'1'!$A$1</definedName>
    <definedName name="Bezrobocie_rejestrowane">'1(26)'!$A$1</definedName>
    <definedName name="II._Charakterystyka_rynku_pracy_w_województwie_pomorskim_na_tle_kraju_w_2020_r.">II!$A$1</definedName>
    <definedName name="III._Ważniejsze_dane_o_rynku_pracy_w_województwie_pomorskim_na_tle_kraju_i_innych_województw_w_2020_r.">III!$A$1</definedName>
    <definedName name="OLE_LINK1" localSheetId="64">'3(61)'!#REF!</definedName>
    <definedName name="Pracujący">'1(7)'!$A$1</definedName>
    <definedName name="Print_Titles" localSheetId="4">'1'!$3:$7</definedName>
    <definedName name="Print_Titles" localSheetId="62">'1(59)'!#REF!</definedName>
    <definedName name="Print_Titles" localSheetId="10">'1(7)'!$3:$8</definedName>
    <definedName name="Print_Titles" localSheetId="19">'10(16)'!$1:$3</definedName>
    <definedName name="Print_Titles" localSheetId="71">'10(68)'!#REF!</definedName>
    <definedName name="Print_Titles" localSheetId="20">'11(17)'!$1:$3</definedName>
    <definedName name="Print_Titles" localSheetId="72">'11(69)'!#REF!</definedName>
    <definedName name="Print_Titles" localSheetId="21">'12(18)'!$1:$5</definedName>
    <definedName name="Print_Titles" localSheetId="73">'12(70)'!#REF!</definedName>
    <definedName name="Print_Titles" localSheetId="22">'13(19)'!$1:$4</definedName>
    <definedName name="Print_Titles" localSheetId="23">'14(20)'!$1:$5</definedName>
    <definedName name="Print_Titles" localSheetId="24">'15(21)'!#REF!</definedName>
    <definedName name="Print_Titles" localSheetId="25">'16(22)'!$1:$6</definedName>
    <definedName name="Print_Titles" localSheetId="26">'17(23)'!$1:$4</definedName>
    <definedName name="Print_Titles" localSheetId="27">'18(24)'!$1:$6</definedName>
    <definedName name="Print_Titles" localSheetId="28">'19(25)'!$1:$6</definedName>
    <definedName name="Print_Titles" localSheetId="5">'2'!$1:$5</definedName>
    <definedName name="Print_Titles" localSheetId="63">'2(60)'!#REF!</definedName>
    <definedName name="Print_Titles" localSheetId="11">'2(8)'!$1:$5</definedName>
    <definedName name="Print_Titles" localSheetId="6">'3'!$1:$4</definedName>
    <definedName name="Print_Titles" localSheetId="64">'3(61)'!#REF!</definedName>
    <definedName name="Print_Titles" localSheetId="12">'3(9)'!$1:$6</definedName>
    <definedName name="Print_Titles" localSheetId="7">'4'!$1:$5</definedName>
    <definedName name="Print_Titles" localSheetId="13">'4(10)'!$1:$6</definedName>
    <definedName name="Print_Titles" localSheetId="65">'4(62)'!#REF!</definedName>
    <definedName name="Print_Titles" localSheetId="8">'5'!$1:$5</definedName>
    <definedName name="Print_Titles" localSheetId="14">'5(11)'!$1:$6</definedName>
    <definedName name="Print_Titles" localSheetId="66">'5(63)'!#REF!</definedName>
    <definedName name="Print_Titles" localSheetId="9">'6'!$1:$5</definedName>
    <definedName name="Print_Titles" localSheetId="15">'6(12)'!$1:$6</definedName>
    <definedName name="Print_Titles" localSheetId="67">'6(64)'!#REF!</definedName>
    <definedName name="Print_Titles" localSheetId="16">'7(13)'!$1:$4</definedName>
    <definedName name="Print_Titles" localSheetId="68">'7(65)'!#REF!</definedName>
    <definedName name="Print_Titles" localSheetId="17">'8(14)'!$1:$3</definedName>
    <definedName name="Print_Titles" localSheetId="69">'8(66)'!#REF!</definedName>
    <definedName name="Print_Titles" localSheetId="18">'9(15)'!$1:$3</definedName>
    <definedName name="Print_Titles" localSheetId="70">'9(67)'!#REF!</definedName>
    <definedName name="Spis_tablic">'Spis treści - List of tables'!$A$1</definedName>
    <definedName name="Tablica_10_16_._Przeciętne_zatrudnienie_w_budownictwie_a_według_działów">'10(16)'!$A$1</definedName>
    <definedName name="Tablica_10_35_._Bezrobotni_zarejestrowani_korzystający_z_aktywnych_form_przeciwdziałania_bezrobociu_oraz_oferty_pracy">'10(35)'!$A$1</definedName>
    <definedName name="Tablica_10_68_._Poszkodowani_w_wypadkach_przy_pracy_według_czynnika_materialnego_będącego_źródłem_urazu_w_2020_r.">'10(68)'!$A$1</definedName>
    <definedName name="Tablica_11_17_._Przeciętne_zatrudnienie_uczniów_a">'11(17)'!$A$1</definedName>
    <definedName name="Tablica_11_36_._Wydatki_Funduszu_Pracy">'11(36)'!$A$1</definedName>
    <definedName name="Tablica_11_69_._Poszkodowani_w_wypadkach_przy_pracy_według_podregionów_i_powiatów_w_2020_r.">'11(69)'!$A$1</definedName>
    <definedName name="Tablica_12_18_._Współczynnik_przyjęć_i_współczynnik_zwolnień_a_według_sekcji">'12(18)'!$A$1</definedName>
    <definedName name="Tablica_12_37_._Bezrobotni_zarejestrowani_według_podregionów__powiatów_i_gmin">'12(37)'!$A$1</definedName>
    <definedName name="Tablica_12_70_._Poszkodowani_w_wypadkach_przy_pracy_według_wybranych_sekcji_i_województw_w_2020_r.">'12(70)'!$A$1</definedName>
    <definedName name="Tablica_13_19_._Przyjęcia_do_pracy_a">'13(19)'!$A$1</definedName>
    <definedName name="Tablica_13_38_._Podstawowe_dane_o_bezrobotnych_zarejestrowanych_według_podregionów_i_powiatów_w_2020_r.">'13(38)'!$A$1</definedName>
    <definedName name="Tablica_14_20_._Zwolnienia_z_pracy_a">'14(20)'!$A$1</definedName>
    <definedName name="Tablica_14_39_._Stopa_bezrobocia_rejestrowanego_a_według_podregionów_i_powiatów">'14(39)'!$A$1</definedName>
    <definedName name="Tablica_15_21_._Wybrane_dane_dotyczące_popytu_na_pracę_a">'15(21)'!$A$1</definedName>
    <definedName name="Tablica_15_40_._Bezrobotni_zarejestrowani_według_poziomu_wykształcenia_oraz_podregionów_i_powiatów_w_2020_r.">'15(40)'!$A$1</definedName>
    <definedName name="Tablica_16_22_._Wolne_miejsca_pracy_a_według_grup_zawodów_b_w_2020_r.">'16(22)'!$A$1</definedName>
    <definedName name="Tablica_16_41_._Bezrobotni_zarejestrowani_według_wieku_oraz_podregionów_i_powiatów_w_2020_r.">'16(41)'!$A$1</definedName>
    <definedName name="Tablica_17_23_._Nowo_utworzone_i_zlikwidowane_miejsca_pracy_a_według_sekcji_w_2020_r.">'17(23)'!$A$1</definedName>
    <definedName name="Tablica_17_42_._Bezrobotni_zarejestrowani_według_czasu_pozostawania_bez_pracy_a_oraz_podregionów_i_powiatów_w_2020_r.">'17(42)'!$A$1</definedName>
    <definedName name="Tablica_18_24_._Pracujący_a_według_podregionów_i_powiatów">'18(24)'!$A$1</definedName>
    <definedName name="Tablica_18_43_._Bezrobotni_zarejestrowani_według_stażu_pracy_oraz_podregionów_i_powiatów_w_2020_r.">'18(43)'!$A$1</definedName>
    <definedName name="Tablica_19_25_._Pracujący_a_według_sekcji_oraz_podregionów__powiatów_i_gmin_w_2020_r.">'19(25)'!$A$1</definedName>
    <definedName name="Tablica_19_44_._Bezrobotni_zarejestrowani_będący_w_szczególnej_sytuacji_na_rynku_pracy_według_podregionów_i_powiatów_w_2020_r.">'19(44)'!$A$1</definedName>
    <definedName name="Tablica_2._Aktywność_ekonomiczna_ludności_w_wieku_15_lat_i_więcej_według_grup_wieku_i_poziomu_wykształcenia_w_IV_kwartale_–_na_podstawie_BAEL_a">'2'!$A$1</definedName>
    <definedName name="Tablica_2_27_._Napływ_i_odpływ_bezrobotnych_zarejestrowanych">'2(27)'!$A$1</definedName>
    <definedName name="Tablica_2_47_._Przeciętne_miesięczne_wynagrodzenia_brutto_według_sekcji">'2(47)'!$A$1</definedName>
    <definedName name="Tablica_2_52_._Zatrudnieni_a_w_warunkach_zagrożenia_według_płci">'2(52)'!$A$1</definedName>
    <definedName name="Tablica_2_60_._Poszkodowani_w_wypadkach_przy_pracy_a_według_dni_niezdolności_do_pracy_w_2020_r.">'2(60)'!$A$1</definedName>
    <definedName name="Tablica_2_8_._Pracujący_1_według_statusu_zatrudnienia">'2(8)'!$A$1</definedName>
    <definedName name="Tablica_20_45_._Aktywne_formy_pomocy_bezrobotnym_zarejestrowanym_w_urzędach_pracy_według_podregionów_i_powiatów">'20(45)'!$A$1</definedName>
    <definedName name="Tablica_3._Pracujący_według_płci__sektorów_własności__statusu_zatrudnienia_oraz_grup_zawodów_a_w_IV_kwartale____________________–_na_podstawie_BAEL_b">'3'!$A$1</definedName>
    <definedName name="Tablica_3_28_._Napływ_i_odpływ_bezrobotnych_zarejestrowanych_według_miesięcy_w_2020_r.">'3(28)'!$A$1</definedName>
    <definedName name="Tablica_3_48_._Przeciętne_miesięczne_wynagrodzenia_brutto_a_według_sekcji_i_działów">'3(48)'!$A$1</definedName>
    <definedName name="Tablica_3_53_._Zatrudnieni_a_w_warunkach_zagrożenia_czynnikami_szkodliwymi_i_niebezpiecznymi_oraz_uciążliwymi_dla_zdrowia_w_2020_r.">'3(53)'!$A$1</definedName>
    <definedName name="Tablica_3_61_._Poszkodowani_w_wypadkach_przy_pracy_według_wieku_w_2020_r.">'3(61)'!$A$1</definedName>
    <definedName name="Tablica_3_9_._Pracujący_1_według_statusu_zatrudnienia_i_sekcji">'3(9)'!$A$1</definedName>
    <definedName name="Tablica_4._Bezrobotni_a_według_czasu_poszukiwania_pracy__płci_i_miejsca_zamieszkania_w_IV_kwartale_–_na_podstawie_BAEL_b">'4'!$A$1</definedName>
    <definedName name="Tablica_4_10_._Wybrane_kategorie_pracujących_a">'4(10)'!$A$1</definedName>
    <definedName name="Tablica_4_29_._Bezrobotni_zarejestrowani_będący_w_szczególnej_sytuacji_na_rynku_pracy_w_2020_r.">'4(29)'!$A$1</definedName>
    <definedName name="Tablica_4_49_._Przeciętne_miesięczne_wynagrodzenia_brutto_a_według_sektorów_własności_i_sekcji">'4(49)'!$A$1</definedName>
    <definedName name="Tablica_4_54_._Zatrudnieni_na_stanowiskach_pracy__dla_których_dokonano_oceny_ryzyka_zawodowego_a_w_2020_r.">'4(54)'!$A$1</definedName>
    <definedName name="Tablica_4_62_._Przyczyny_wypadków_przy_pracy_według_sekcji_w_2020_r.">'4(62)'!$A$1</definedName>
    <definedName name="Tablica_5._Bezrobotni_a_według_wybranych_metod_poszukiwania_pracy_b__płci_i_miejsca_zamieszkania_w_IV_kwartale_–_na_podstawie_BAEL_c">'5'!$A$1</definedName>
    <definedName name="Tablica_5_11_._Zatrudnieni_1_według_sektorów_własności_i_sekcji">'5(11)'!$A$1</definedName>
    <definedName name="Tablica_5_30_._Bezrobotni_zarejestrowani_według_wieku">'5(30)'!$A$1</definedName>
    <definedName name="Tablica_5_50_._Przeciętne_miesięczne_wynagrodzenia_brutto_a_według_sektorów_własności__sekcji_oraz_podregionów_i_powiatów">'5(50)'!$A$1</definedName>
    <definedName name="Tablica_5_55_._Stanowiska_pracy__dla_których_dokonano_oceny_ryzyka_zawodowego_a_w_2020_r.">'5(55)'!$A$1</definedName>
    <definedName name="Tablica_5_63_._Poszkodowani_w_wypadkach_przy_pracy_według_wydarzeń_powodujących_urazy_w_2020_r.">'5(63)'!$A$1</definedName>
    <definedName name="Tablica_6._Bierni_zawodowo_nieposzukujący_pracy_według_wybranych_przyczyn_bierności__płci_i_miejsca_zamieszkania_w_IV_kwartale_–_na_podstawie_BAEL_a">'6'!$A$1</definedName>
    <definedName name="Tablica_6_12_._Pracujący_a_w_pełnym_i_niepełnym_wymiarze_czasu_pracy">'6(12)'!$A$1</definedName>
    <definedName name="Tablica_6_31_._Bezrobotni_zarejestrowani_według_poziomu_wykształcenia">'6(31)'!$A$1</definedName>
    <definedName name="Tablica_6_56_._Zatrudnieni_a_w_warunkach_zagrożenia_według_podregionów_i_powiatów_w_2020_r.">'6(56)'!$A$1</definedName>
    <definedName name="Tablica_6_64_._Poszkodowani_w_wypadkach_przy_pracy_według_czynności_wykonywanych_przez_poszkodowanego_w_chwili_wypadku_w_2020_r.">'6(64)'!$A$1</definedName>
    <definedName name="Tablica_7_13_._Absolwenci_podejmujący_pierwszą_pracę_a">'7(13)'!$A$1</definedName>
    <definedName name="Tablica_7_32_._Bezrobotni_zarejestrowani_według_czasu_pozostawania_bez_pracy_a">'7(32)'!$A$1</definedName>
    <definedName name="Tablica_7_57_._Zatrudnieni_a_w_warunkach_zagrożenia_czynnikami_szkodliwymi_i_niebezpiecznymi_dla_zdrowia_według_podregionów_i_powiatów_w_2020_r.">'7(57)'!$A$1</definedName>
    <definedName name="Tablica_7_65_._Poszkodowani_w_wypadkach_przy_pracy_według_rodzaju_urazu_w_2020_r.">'7(65)'!$A$1</definedName>
    <definedName name="Tablica_8_14_._Przeciętne_zatrudnienie_a_według_sekcji">'8(14)'!$A$1</definedName>
    <definedName name="Tablica_8_33_._Bezrobotni_zarejestrowani_według_stażu_pracy">'8(33)'!$A$1</definedName>
    <definedName name="Tablica_8_58_._Zatrudnieni_a_w_warunkach_zagrożenia_według_płci_i_województw">'8(58)'!$A$1</definedName>
    <definedName name="Tablica_8_66_._Poszkodowani_według_wydarzeń_powodujących_urazy_u_osoby_poszkodowanej_i_miejsca_powstania_wypadku_w_2020_r.">'8(66)'!$A$1</definedName>
    <definedName name="Tablica_9_15_._Przeciętne_zatrudnienie_w_przemyśle_a_według_sekcji_i_działów">'9(15)'!$A$1</definedName>
    <definedName name="Tablica_9_34_._Bezrobotni_zarejestrowani_poprzednio_pracujący_według_sektorów_własności_i_rodzaju_działalności_ostatniego_miejsca_pracy">'9(34)'!$A$1</definedName>
    <definedName name="Tablica_9_67_._Przyczyny_wypadków_przy_pracy_według_wydarzeń_powodujących_urazy_u_osoby_poszkodowanej_w_2020_r.">'9(67)'!$A$1</definedName>
    <definedName name="Tablice_przeglądowe">I!$A$1</definedName>
    <definedName name="_xlnm.Print_Titles" localSheetId="29">'1(26)'!$3:$8</definedName>
    <definedName name="_xlnm.Print_Titles" localSheetId="38">'10(35)'!$1:$5</definedName>
    <definedName name="_xlnm.Print_Titles" localSheetId="39">'11(36)'!$1:$4</definedName>
    <definedName name="_xlnm.Print_Titles" localSheetId="42">'14(39)'!$1:$6</definedName>
    <definedName name="_xlnm.Print_Titles" localSheetId="44">'16(41)'!$1:$6</definedName>
    <definedName name="_xlnm.Print_Titles" localSheetId="50">'2(47)'!$1:$4</definedName>
    <definedName name="_xlnm.Print_Titles" localSheetId="31">'3(28)'!$1:$3</definedName>
    <definedName name="_xlnm.Print_Titles" localSheetId="32">'4(29)'!$1:$7</definedName>
    <definedName name="_xlnm.Print_Titles" localSheetId="33">'5(30)'!$1:$6</definedName>
    <definedName name="_xlnm.Print_Titles" localSheetId="34">'6(31)'!$1:$6</definedName>
    <definedName name="_xlnm.Print_Titles" localSheetId="35">'7(32)'!$1:$6</definedName>
    <definedName name="_xlnm.Print_Titles" localSheetId="36">'8(33)'!$1:$6</definedName>
    <definedName name="_xlnm.Print_Titles" localSheetId="37">'9(34)'!$1:$6</definedName>
    <definedName name="Warunki_pracy">'1(51)'!$A$1</definedName>
    <definedName name="Wynagrodzenia">'1(46)'!$A$1</definedName>
    <definedName name="Wypadki_przy_pracy">'1(59)'!$A$1</definedName>
  </definedNames>
  <calcPr calcId="191029"/>
</workbook>
</file>

<file path=xl/calcChain.xml><?xml version="1.0" encoding="utf-8"?>
<calcChain xmlns="http://schemas.openxmlformats.org/spreadsheetml/2006/main">
  <c r="D172" i="370" l="1"/>
  <c r="C172" i="370"/>
  <c r="D123" i="370"/>
  <c r="C123" i="370"/>
  <c r="D52" i="370"/>
  <c r="C52" i="370"/>
  <c r="D9" i="370"/>
  <c r="C9" i="370"/>
  <c r="D25" i="357" l="1"/>
  <c r="D24" i="357"/>
  <c r="D23" i="357"/>
  <c r="D21" i="357"/>
  <c r="D20" i="357"/>
  <c r="F9" i="389" l="1"/>
  <c r="E9" i="389"/>
  <c r="D9" i="389"/>
  <c r="C9" i="389"/>
  <c r="B9" i="389"/>
  <c r="F9" i="388"/>
  <c r="E9" i="388"/>
  <c r="D9" i="388"/>
  <c r="C9" i="388"/>
  <c r="B9" i="388"/>
  <c r="D52" i="357" l="1"/>
  <c r="D51" i="357"/>
  <c r="D50" i="357"/>
  <c r="D49" i="357"/>
  <c r="D48" i="357"/>
  <c r="D47" i="357"/>
  <c r="D46" i="357"/>
  <c r="D45" i="357"/>
  <c r="F9" i="357" l="1"/>
  <c r="E9" i="357"/>
  <c r="D9" i="357"/>
  <c r="F8" i="357"/>
  <c r="E8" i="357"/>
  <c r="D8" i="357"/>
  <c r="F7" i="357"/>
  <c r="E7" i="357"/>
  <c r="D7" i="357"/>
  <c r="F6" i="357"/>
  <c r="E6" i="357"/>
  <c r="D6" i="357"/>
  <c r="D5" i="357"/>
</calcChain>
</file>

<file path=xl/sharedStrings.xml><?xml version="1.0" encoding="utf-8"?>
<sst xmlns="http://schemas.openxmlformats.org/spreadsheetml/2006/main" count="6020" uniqueCount="2110">
  <si>
    <t>Tablice przeglądowe</t>
  </si>
  <si>
    <t>Review tables</t>
  </si>
  <si>
    <t>w tym:</t>
  </si>
  <si>
    <t>of which:</t>
  </si>
  <si>
    <t xml:space="preserve">w tym kobiety  </t>
  </si>
  <si>
    <t>Terminated for company reasons</t>
  </si>
  <si>
    <t xml:space="preserve">Nieposiadający prawa do zasiłku  </t>
  </si>
  <si>
    <t>Z wykształceniem:</t>
  </si>
  <si>
    <t xml:space="preserve">wyższym  </t>
  </si>
  <si>
    <t>tertiary</t>
  </si>
  <si>
    <t xml:space="preserve">średnim  </t>
  </si>
  <si>
    <t>secondary</t>
  </si>
  <si>
    <t>W wieku:</t>
  </si>
  <si>
    <t>Aged:</t>
  </si>
  <si>
    <t xml:space="preserve">25-34  </t>
  </si>
  <si>
    <t>25-34</t>
  </si>
  <si>
    <t xml:space="preserve">35-44  </t>
  </si>
  <si>
    <t>35-44</t>
  </si>
  <si>
    <t xml:space="preserve">45-54  </t>
  </si>
  <si>
    <t>45-54</t>
  </si>
  <si>
    <t xml:space="preserve">55 lat i więcej  </t>
  </si>
  <si>
    <t xml:space="preserve">3 miesiące i mniej  </t>
  </si>
  <si>
    <t>3 months and less</t>
  </si>
  <si>
    <t xml:space="preserve">w tym przez jedną grupę czynników  </t>
  </si>
  <si>
    <t>Fatal</t>
  </si>
  <si>
    <t xml:space="preserve">Ciężkich  </t>
  </si>
  <si>
    <t>Serious</t>
  </si>
  <si>
    <t>more than 24 months</t>
  </si>
  <si>
    <t>lubelskie</t>
  </si>
  <si>
    <t>lubuskie</t>
  </si>
  <si>
    <t>łódzkie</t>
  </si>
  <si>
    <t xml:space="preserve">śląskie </t>
  </si>
  <si>
    <t>3-6</t>
  </si>
  <si>
    <t>6-12</t>
  </si>
  <si>
    <t>12-24</t>
  </si>
  <si>
    <t>kujawsko-   
-pomorskie</t>
  </si>
  <si>
    <t>małopolskie</t>
  </si>
  <si>
    <t xml:space="preserve">opolskie </t>
  </si>
  <si>
    <t>podkarpackie</t>
  </si>
  <si>
    <t xml:space="preserve">podlaskie </t>
  </si>
  <si>
    <t xml:space="preserve">pomorskie </t>
  </si>
  <si>
    <t>warmińsko-   
-mazurskie</t>
  </si>
  <si>
    <t>zachodnio-
pomorskie</t>
  </si>
  <si>
    <t>mazowieckie</t>
  </si>
  <si>
    <t>Total</t>
  </si>
  <si>
    <t xml:space="preserve">Przemysł i budownictwo </t>
  </si>
  <si>
    <t>Industry and construction</t>
  </si>
  <si>
    <t>z liczby ogółem:</t>
  </si>
  <si>
    <t>of total number:</t>
  </si>
  <si>
    <t xml:space="preserve">Ogółem </t>
  </si>
  <si>
    <t>dolnośląskie</t>
  </si>
  <si>
    <t xml:space="preserve">3-6 </t>
  </si>
  <si>
    <t xml:space="preserve">6-12 </t>
  </si>
  <si>
    <t xml:space="preserve">24 lata i mniej  </t>
  </si>
  <si>
    <t xml:space="preserve">Zwolnieni z przyczyn dotyczących zakładów pracy </t>
  </si>
  <si>
    <t xml:space="preserve">12-24 </t>
  </si>
  <si>
    <t xml:space="preserve">powyżej 24 miesięcy  </t>
  </si>
  <si>
    <t xml:space="preserve">24 lat i mniej  </t>
  </si>
  <si>
    <t xml:space="preserve">Z wykształceniem:    </t>
  </si>
  <si>
    <t xml:space="preserve">W wieku:   </t>
  </si>
  <si>
    <t xml:space="preserve">z liczby ogółem:   </t>
  </si>
  <si>
    <t xml:space="preserve">w tym:  </t>
  </si>
  <si>
    <t>Aktywność ekonomiczna ludności</t>
  </si>
  <si>
    <t>Economic activity of the population</t>
  </si>
  <si>
    <t>Wynagrodzenia</t>
  </si>
  <si>
    <t>Wages and salaries</t>
  </si>
  <si>
    <t xml:space="preserve">Mężczyźni  </t>
  </si>
  <si>
    <t>Men</t>
  </si>
  <si>
    <t>Women</t>
  </si>
  <si>
    <t>Economically active persons</t>
  </si>
  <si>
    <t xml:space="preserve">mężczyźni  </t>
  </si>
  <si>
    <t>men</t>
  </si>
  <si>
    <t xml:space="preserve">kobiety  </t>
  </si>
  <si>
    <t>women</t>
  </si>
  <si>
    <t xml:space="preserve">Pracujący  </t>
  </si>
  <si>
    <t>Employed persons</t>
  </si>
  <si>
    <t>Economically inactive persons</t>
  </si>
  <si>
    <t xml:space="preserve">Miasta  </t>
  </si>
  <si>
    <t>Urban areas</t>
  </si>
  <si>
    <t xml:space="preserve">Wieś  </t>
  </si>
  <si>
    <t>Rural areas</t>
  </si>
  <si>
    <t>Aktywni zawodowo</t>
  </si>
  <si>
    <t>pracujący</t>
  </si>
  <si>
    <t xml:space="preserve">O G Ó Ł E M </t>
  </si>
  <si>
    <t xml:space="preserve">T O T A L </t>
  </si>
  <si>
    <t>Według wieku:</t>
  </si>
  <si>
    <t xml:space="preserve">w tym w wieku produkcyjnym  </t>
  </si>
  <si>
    <t xml:space="preserve">15-24 lata  </t>
  </si>
  <si>
    <t xml:space="preserve">Wyższe  </t>
  </si>
  <si>
    <t>Tertiary</t>
  </si>
  <si>
    <t xml:space="preserve">Policealne i średnie zawodowe  </t>
  </si>
  <si>
    <t xml:space="preserve">Średnie ogólnokształcące </t>
  </si>
  <si>
    <t>General secondary</t>
  </si>
  <si>
    <t xml:space="preserve">Zasadnicze zawodowe  </t>
  </si>
  <si>
    <t>Basic vocational</t>
  </si>
  <si>
    <t>T O T A L</t>
  </si>
  <si>
    <t xml:space="preserve">sektor publiczny </t>
  </si>
  <si>
    <t>public sector</t>
  </si>
  <si>
    <t xml:space="preserve">sektor prywatny </t>
  </si>
  <si>
    <t>private sector</t>
  </si>
  <si>
    <t>By employment status:</t>
  </si>
  <si>
    <t xml:space="preserve">Pomagający członkowie rodzin </t>
  </si>
  <si>
    <t>Contributing family workers</t>
  </si>
  <si>
    <t>Według grup zawodów:</t>
  </si>
  <si>
    <t>Managers</t>
  </si>
  <si>
    <t xml:space="preserve">Specjaliści </t>
  </si>
  <si>
    <t>Professionals</t>
  </si>
  <si>
    <t xml:space="preserve">Pracownicy biurowi </t>
  </si>
  <si>
    <t>Clerical support workers</t>
  </si>
  <si>
    <t xml:space="preserve">Pracownicy usług i sprzedawcy </t>
  </si>
  <si>
    <t>Service and sales workers</t>
  </si>
  <si>
    <t xml:space="preserve">Rolnicy, ogrodnicy, leśnicy i rybacy </t>
  </si>
  <si>
    <t xml:space="preserve">Robotnicy przemysłowi i rzemieślnicy </t>
  </si>
  <si>
    <t>Craft and related trades workers</t>
  </si>
  <si>
    <t xml:space="preserve">Operatorzy i monterzy maszyn i urządzeń </t>
  </si>
  <si>
    <t xml:space="preserve">Pracownicy przy pracach prostych </t>
  </si>
  <si>
    <t>Elementary occupations</t>
  </si>
  <si>
    <t>4–6</t>
  </si>
  <si>
    <t xml:space="preserve">7–12 </t>
  </si>
  <si>
    <t xml:space="preserve">Employed persons </t>
  </si>
  <si>
    <t xml:space="preserve">Pracujący </t>
  </si>
  <si>
    <t>k</t>
  </si>
  <si>
    <t>o</t>
  </si>
  <si>
    <t>Agriculture, forestry and fishing</t>
  </si>
  <si>
    <t xml:space="preserve">Rolnictwo, leśnictwo, łowiectwo i rybactwo </t>
  </si>
  <si>
    <t xml:space="preserve">w tym:    </t>
  </si>
  <si>
    <t>-</t>
  </si>
  <si>
    <t>Other service activities</t>
  </si>
  <si>
    <t xml:space="preserve">Pozostała działalność usługowa </t>
  </si>
  <si>
    <t>Arts, entertainment and recreation</t>
  </si>
  <si>
    <t xml:space="preserve">Działalność związana z kulturą, rozrywką i rekreacją </t>
  </si>
  <si>
    <t>Human health and social work activities</t>
  </si>
  <si>
    <t xml:space="preserve">Opieka zdrowotna i pomoc społeczna  </t>
  </si>
  <si>
    <t>Education</t>
  </si>
  <si>
    <t xml:space="preserve">Edukacja  </t>
  </si>
  <si>
    <t>Administrative and support service activities</t>
  </si>
  <si>
    <t>Professional, scientific and technical activities</t>
  </si>
  <si>
    <t xml:space="preserve">Działalność profesjonalna, naukowa i techniczna </t>
  </si>
  <si>
    <t>Real estate activities</t>
  </si>
  <si>
    <t>Financial and insurance activities</t>
  </si>
  <si>
    <t>Information and communication</t>
  </si>
  <si>
    <t xml:space="preserve">Informacja i komunikacja  </t>
  </si>
  <si>
    <t>Transportation and storage</t>
  </si>
  <si>
    <t>Construction</t>
  </si>
  <si>
    <t xml:space="preserve">Budownictwo  </t>
  </si>
  <si>
    <t>electricity, gas, steam and air conditioning supply</t>
  </si>
  <si>
    <t>manufacturing</t>
  </si>
  <si>
    <t xml:space="preserve">przetwórstwo przemysłowe  </t>
  </si>
  <si>
    <t>mining and quarrying</t>
  </si>
  <si>
    <t xml:space="preserve">górnictwo i wydobywanie  </t>
  </si>
  <si>
    <t>Industry</t>
  </si>
  <si>
    <t xml:space="preserve">Przemysł  </t>
  </si>
  <si>
    <t xml:space="preserve">sektor prywatny  </t>
  </si>
  <si>
    <t xml:space="preserve">sektor publiczny  </t>
  </si>
  <si>
    <t xml:space="preserve">Niepełnosprawni  </t>
  </si>
  <si>
    <t>Foreigners</t>
  </si>
  <si>
    <t xml:space="preserve">Cudzoziemcy  </t>
  </si>
  <si>
    <t>Retirees and pensioners</t>
  </si>
  <si>
    <t xml:space="preserve">Emeryci i renciści  </t>
  </si>
  <si>
    <t>Persons working shift hours</t>
  </si>
  <si>
    <t xml:space="preserve">Osoby zatrudnione w porze nocnej  </t>
  </si>
  <si>
    <t xml:space="preserve">Pozostała działalność usługowa  </t>
  </si>
  <si>
    <t xml:space="preserve">Działalność związana z kulturą, rozrywką i rekreacją  </t>
  </si>
  <si>
    <t xml:space="preserve">Działalność profesjonalna, naukowa i techniczna  </t>
  </si>
  <si>
    <t xml:space="preserve">Działalność finansowa i ubezpieczeniowa  </t>
  </si>
  <si>
    <t xml:space="preserve">Transport i gospodarka magazynowa </t>
  </si>
  <si>
    <t xml:space="preserve">Rolnictwo, leśnictwo, łowiectwo i rybactwo  </t>
  </si>
  <si>
    <t xml:space="preserve">Działalność związana z kulturą rozrywką i rekreacją   </t>
  </si>
  <si>
    <t xml:space="preserve">Transport i gospodarka magazynowa  </t>
  </si>
  <si>
    <t xml:space="preserve">Rolnictwo, leśnictwo, łowiectwo i rybactwo  </t>
  </si>
  <si>
    <t>Manufacturing</t>
  </si>
  <si>
    <t>Mining and quarrying</t>
  </si>
  <si>
    <t xml:space="preserve">Roboty budowlane specjalistyczne </t>
  </si>
  <si>
    <t>Civil engineering</t>
  </si>
  <si>
    <t>Construction of buildings</t>
  </si>
  <si>
    <t xml:space="preserve">Operatorzy i monterzy maszyn i urządzeń  </t>
  </si>
  <si>
    <t xml:space="preserve">Craft and related trades workers  </t>
  </si>
  <si>
    <t xml:space="preserve">Robotnicy przemysłowi i rzemieślnicy  </t>
  </si>
  <si>
    <t xml:space="preserve">Pracownicy usług i sprzedawcy </t>
  </si>
  <si>
    <t xml:space="preserve">Pracownicy biurowi  </t>
  </si>
  <si>
    <t>Technicians and associate professionals</t>
  </si>
  <si>
    <t xml:space="preserve">Technicy i inny średni personel </t>
  </si>
  <si>
    <t xml:space="preserve">Specjaliści  </t>
  </si>
  <si>
    <t xml:space="preserve">Sopot  </t>
  </si>
  <si>
    <t xml:space="preserve">Gdynia  </t>
  </si>
  <si>
    <t xml:space="preserve">Gdańsk  </t>
  </si>
  <si>
    <t>Cities with powiat status:</t>
  </si>
  <si>
    <t>Miasta na prawach powiatu:</t>
  </si>
  <si>
    <t xml:space="preserve">tczewski  </t>
  </si>
  <si>
    <t xml:space="preserve">sztumski  </t>
  </si>
  <si>
    <t xml:space="preserve">starogardzki  </t>
  </si>
  <si>
    <t xml:space="preserve">malborski  </t>
  </si>
  <si>
    <t xml:space="preserve">kwidzyński  </t>
  </si>
  <si>
    <t xml:space="preserve">kościerski  </t>
  </si>
  <si>
    <t>Subregion</t>
  </si>
  <si>
    <t xml:space="preserve">Podregion starogardzki </t>
  </si>
  <si>
    <t xml:space="preserve">Słupsk  </t>
  </si>
  <si>
    <t>City with powiat status:</t>
  </si>
  <si>
    <t>Miasto na prawach powiatu:</t>
  </si>
  <si>
    <t xml:space="preserve">słupski  </t>
  </si>
  <si>
    <t xml:space="preserve">lęborski  </t>
  </si>
  <si>
    <t xml:space="preserve">człuchowski  </t>
  </si>
  <si>
    <t xml:space="preserve">chojnicki  </t>
  </si>
  <si>
    <t xml:space="preserve">bytowski </t>
  </si>
  <si>
    <t xml:space="preserve">wejherowski  </t>
  </si>
  <si>
    <t xml:space="preserve">pucki  </t>
  </si>
  <si>
    <t xml:space="preserve">nowodworski  </t>
  </si>
  <si>
    <t xml:space="preserve">kartuski  </t>
  </si>
  <si>
    <t xml:space="preserve">gdański  </t>
  </si>
  <si>
    <t>V O I V O D S H I P</t>
  </si>
  <si>
    <t xml:space="preserve">W O J E W Ó D Z T W O </t>
  </si>
  <si>
    <t>SUBREGION</t>
  </si>
  <si>
    <t xml:space="preserve">Tczew  </t>
  </si>
  <si>
    <t xml:space="preserve">Subkowy  </t>
  </si>
  <si>
    <t xml:space="preserve">Morzeszczyn  </t>
  </si>
  <si>
    <t>Rural gminas:</t>
  </si>
  <si>
    <t>Gminy wiejskie:</t>
  </si>
  <si>
    <t>of which city</t>
  </si>
  <si>
    <t xml:space="preserve">w tym miasto  </t>
  </si>
  <si>
    <t xml:space="preserve">Pelplin  </t>
  </si>
  <si>
    <t xml:space="preserve">Gniew  </t>
  </si>
  <si>
    <t>Urban-rural gminas:</t>
  </si>
  <si>
    <t xml:space="preserve">Gminy miejsko-wiejskie: </t>
  </si>
  <si>
    <t>Urban gmina:</t>
  </si>
  <si>
    <t xml:space="preserve">Gmina miejska: </t>
  </si>
  <si>
    <t xml:space="preserve">Stary Targ  </t>
  </si>
  <si>
    <t xml:space="preserve">Stary Dzierzgoń  </t>
  </si>
  <si>
    <t xml:space="preserve">Mikołajki Pomorskie  </t>
  </si>
  <si>
    <t xml:space="preserve">Sztum  </t>
  </si>
  <si>
    <t xml:space="preserve">Dzierzgoń  </t>
  </si>
  <si>
    <t xml:space="preserve">Zblewo  </t>
  </si>
  <si>
    <t xml:space="preserve">Starogard Gdański  </t>
  </si>
  <si>
    <t xml:space="preserve">Smętowo Graniczne  </t>
  </si>
  <si>
    <t xml:space="preserve">Skórcz  </t>
  </si>
  <si>
    <t xml:space="preserve">Osiek  </t>
  </si>
  <si>
    <t xml:space="preserve">Osieczna  </t>
  </si>
  <si>
    <t xml:space="preserve">Lubichowo  </t>
  </si>
  <si>
    <t xml:space="preserve">Kaliska  </t>
  </si>
  <si>
    <t xml:space="preserve">Bobowo  </t>
  </si>
  <si>
    <t xml:space="preserve">Skarszewy  </t>
  </si>
  <si>
    <t>Urban-rural gmina:</t>
  </si>
  <si>
    <t xml:space="preserve">Gmina miejsko-wiejska: </t>
  </si>
  <si>
    <t xml:space="preserve">Czarna Woda  </t>
  </si>
  <si>
    <t>Urban gminas:</t>
  </si>
  <si>
    <t xml:space="preserve">Gminy miejskie: </t>
  </si>
  <si>
    <t xml:space="preserve">Stare Pole  </t>
  </si>
  <si>
    <t xml:space="preserve">Miłoradz  </t>
  </si>
  <si>
    <t xml:space="preserve">Malbork  </t>
  </si>
  <si>
    <t xml:space="preserve">Lichnowy  </t>
  </si>
  <si>
    <t xml:space="preserve">Nowy Staw  </t>
  </si>
  <si>
    <t xml:space="preserve">Sadlinki  </t>
  </si>
  <si>
    <t xml:space="preserve">Ryjewo  </t>
  </si>
  <si>
    <t xml:space="preserve">Kwidzyn  </t>
  </si>
  <si>
    <t xml:space="preserve">Gardeja  </t>
  </si>
  <si>
    <t xml:space="preserve">Prabuty  </t>
  </si>
  <si>
    <t xml:space="preserve">Stara Kiszewa  </t>
  </si>
  <si>
    <t xml:space="preserve">Nowa Karczma  </t>
  </si>
  <si>
    <t xml:space="preserve">Lipusz  </t>
  </si>
  <si>
    <t xml:space="preserve">Liniewo  </t>
  </si>
  <si>
    <t xml:space="preserve">Kościerzyna  </t>
  </si>
  <si>
    <t xml:space="preserve">Karsin  </t>
  </si>
  <si>
    <t xml:space="preserve">Dziemiany  </t>
  </si>
  <si>
    <t xml:space="preserve">Ustka  </t>
  </si>
  <si>
    <t xml:space="preserve">Smołdzino  </t>
  </si>
  <si>
    <t xml:space="preserve">Potęgowo  </t>
  </si>
  <si>
    <t xml:space="preserve">Kobylnica  </t>
  </si>
  <si>
    <t xml:space="preserve">Główczyce  </t>
  </si>
  <si>
    <t xml:space="preserve">Dębnica Kaszubska  </t>
  </si>
  <si>
    <t xml:space="preserve">Damnica  </t>
  </si>
  <si>
    <t xml:space="preserve">Kępice  </t>
  </si>
  <si>
    <t xml:space="preserve">Wicko  </t>
  </si>
  <si>
    <t xml:space="preserve">Nowa Wieś Lęborska </t>
  </si>
  <si>
    <t xml:space="preserve">Cewice  </t>
  </si>
  <si>
    <t xml:space="preserve">Łeba  </t>
  </si>
  <si>
    <t xml:space="preserve">Lębork  </t>
  </si>
  <si>
    <t xml:space="preserve">Rzeczenica  </t>
  </si>
  <si>
    <t xml:space="preserve">Przechlewo  </t>
  </si>
  <si>
    <t xml:space="preserve">Koczała  </t>
  </si>
  <si>
    <t xml:space="preserve">Człuchów  </t>
  </si>
  <si>
    <t xml:space="preserve">Debrzno  </t>
  </si>
  <si>
    <t xml:space="preserve">Czarne  </t>
  </si>
  <si>
    <t xml:space="preserve">Konarzyny  </t>
  </si>
  <si>
    <t xml:space="preserve">Chojnice  </t>
  </si>
  <si>
    <t xml:space="preserve">Czersk  </t>
  </si>
  <si>
    <t xml:space="preserve">Brusy  </t>
  </si>
  <si>
    <t xml:space="preserve">Tuchomie  </t>
  </si>
  <si>
    <t xml:space="preserve">Trzebielino  </t>
  </si>
  <si>
    <t xml:space="preserve">Studzienice  </t>
  </si>
  <si>
    <t xml:space="preserve">Parchowo  </t>
  </si>
  <si>
    <t xml:space="preserve">Lipnica  </t>
  </si>
  <si>
    <t xml:space="preserve">Kołczygłowy  </t>
  </si>
  <si>
    <t xml:space="preserve">Czarna Dąbrówka  </t>
  </si>
  <si>
    <t xml:space="preserve">Borzytuchom  </t>
  </si>
  <si>
    <t xml:space="preserve">Miastko  </t>
  </si>
  <si>
    <t xml:space="preserve">Bytów  </t>
  </si>
  <si>
    <t xml:space="preserve">Wejherowo  </t>
  </si>
  <si>
    <t xml:space="preserve">Szemud  </t>
  </si>
  <si>
    <t xml:space="preserve">Łęczyce  </t>
  </si>
  <si>
    <t xml:space="preserve">Luzino  </t>
  </si>
  <si>
    <t xml:space="preserve">Linia  </t>
  </si>
  <si>
    <t xml:space="preserve">Gniewino  </t>
  </si>
  <si>
    <t xml:space="preserve">Choczewo  </t>
  </si>
  <si>
    <t xml:space="preserve">Rumia  </t>
  </si>
  <si>
    <t xml:space="preserve">Reda  </t>
  </si>
  <si>
    <t xml:space="preserve">Puck  </t>
  </si>
  <si>
    <t xml:space="preserve">Krokowa  </t>
  </si>
  <si>
    <t xml:space="preserve">Kosakowo  </t>
  </si>
  <si>
    <t xml:space="preserve">Władysławowo  </t>
  </si>
  <si>
    <t xml:space="preserve">Jastarnia  </t>
  </si>
  <si>
    <t xml:space="preserve">Hel  </t>
  </si>
  <si>
    <t xml:space="preserve">Sztutowo  </t>
  </si>
  <si>
    <t xml:space="preserve">Stegna  </t>
  </si>
  <si>
    <t xml:space="preserve">Ostaszewo  </t>
  </si>
  <si>
    <t xml:space="preserve">Nowy Dwór Gdański </t>
  </si>
  <si>
    <t xml:space="preserve">Krynica Morska  </t>
  </si>
  <si>
    <t xml:space="preserve">Sulęczyno  </t>
  </si>
  <si>
    <t xml:space="preserve">Stężyca  </t>
  </si>
  <si>
    <t xml:space="preserve">Somonino  </t>
  </si>
  <si>
    <t xml:space="preserve">Sierakowice  </t>
  </si>
  <si>
    <t xml:space="preserve">Przodkowo  </t>
  </si>
  <si>
    <t xml:space="preserve">Chmielno  </t>
  </si>
  <si>
    <t xml:space="preserve">Żukowo  </t>
  </si>
  <si>
    <t xml:space="preserve">Kartuzy  </t>
  </si>
  <si>
    <t xml:space="preserve">Trąbki Wielkie  </t>
  </si>
  <si>
    <t xml:space="preserve">Suchy Dąb  </t>
  </si>
  <si>
    <t xml:space="preserve">Pszczółki  </t>
  </si>
  <si>
    <t xml:space="preserve">Przywidz  </t>
  </si>
  <si>
    <t xml:space="preserve">Pruszcz Gdański  </t>
  </si>
  <si>
    <t xml:space="preserve">Kolbudy  </t>
  </si>
  <si>
    <t xml:space="preserve">Cedry Wielkie  </t>
  </si>
  <si>
    <t>Bezrobocie rejestrowane</t>
  </si>
  <si>
    <t>Registered unemployment</t>
  </si>
  <si>
    <t xml:space="preserve">posiadający prawo do zasiłku  </t>
  </si>
  <si>
    <t xml:space="preserve">zwolnieni z przyczyn dotyczących zakładu pracy  </t>
  </si>
  <si>
    <t>terminated for company reasons</t>
  </si>
  <si>
    <t xml:space="preserve">dotychczas niepracujący  </t>
  </si>
  <si>
    <t>previously not employed</t>
  </si>
  <si>
    <t xml:space="preserve">Oferty pracy  </t>
  </si>
  <si>
    <t>Job offers</t>
  </si>
  <si>
    <t xml:space="preserve">Bezrobotni nowo zarejestrowani  </t>
  </si>
  <si>
    <t>Newly registered unemployed persons</t>
  </si>
  <si>
    <t xml:space="preserve">Posiadający prawo do zasiłku  </t>
  </si>
  <si>
    <t xml:space="preserve">Dotychczas niepracujący  </t>
  </si>
  <si>
    <t>Previously not employed</t>
  </si>
  <si>
    <t>Powracający do rejestracji:</t>
  </si>
  <si>
    <t>Re-entrants to unemployment rolls:</t>
  </si>
  <si>
    <t xml:space="preserve">po pracach interwencyjnych  </t>
  </si>
  <si>
    <t>after intervention works</t>
  </si>
  <si>
    <t xml:space="preserve">po robotach publicznych  </t>
  </si>
  <si>
    <t>after public works</t>
  </si>
  <si>
    <t xml:space="preserve">Bezrobotni, którzy podjęli pracę  </t>
  </si>
  <si>
    <t xml:space="preserve">prace interwencyjne  </t>
  </si>
  <si>
    <t>intervention works</t>
  </si>
  <si>
    <t xml:space="preserve">roboty publiczne  </t>
  </si>
  <si>
    <t>public works</t>
  </si>
  <si>
    <t xml:space="preserve">Rozpoczęli szkolenie lub staż  </t>
  </si>
  <si>
    <t>Began training or traineeship</t>
  </si>
  <si>
    <t xml:space="preserve">Nie potwierdzili gotowości do pracy  </t>
  </si>
  <si>
    <t>Voluntarily resigned from unemployment status</t>
  </si>
  <si>
    <t xml:space="preserve">Podjęli naukę  </t>
  </si>
  <si>
    <t>Took up learning</t>
  </si>
  <si>
    <t>Acquired rights to pre-retirement benefits</t>
  </si>
  <si>
    <t>1-3</t>
  </si>
  <si>
    <t>1-5</t>
  </si>
  <si>
    <t>5-10</t>
  </si>
  <si>
    <t>10-20</t>
  </si>
  <si>
    <t>20-30</t>
  </si>
  <si>
    <t xml:space="preserve">w tym:     </t>
  </si>
  <si>
    <t xml:space="preserve">Zasiłki dla bezrobotnych  </t>
  </si>
  <si>
    <t>Unemployed benefits</t>
  </si>
  <si>
    <t xml:space="preserve">Szkolenia  </t>
  </si>
  <si>
    <t>Training</t>
  </si>
  <si>
    <t xml:space="preserve">Prace interwencyjne  </t>
  </si>
  <si>
    <t>Intervention works</t>
  </si>
  <si>
    <t xml:space="preserve">Roboty publiczne  </t>
  </si>
  <si>
    <t>Public works</t>
  </si>
  <si>
    <t xml:space="preserve">Staże  </t>
  </si>
  <si>
    <t>Traineeship</t>
  </si>
  <si>
    <t>Gmina miejska:</t>
  </si>
  <si>
    <t>Gminy miejsko-wiejskie:</t>
  </si>
  <si>
    <t>Gmina miejsko-wiejska:</t>
  </si>
  <si>
    <t xml:space="preserve">Nowy Dwór Gdański  </t>
  </si>
  <si>
    <t>Gminy miejskie:</t>
  </si>
  <si>
    <t>Borzytuchom</t>
  </si>
  <si>
    <t>Czarna Dąbrówka</t>
  </si>
  <si>
    <t xml:space="preserve">Przechlewo   </t>
  </si>
  <si>
    <t xml:space="preserve">Nowa Wieś Lęborska  </t>
  </si>
  <si>
    <t xml:space="preserve">Wicko   </t>
  </si>
  <si>
    <t xml:space="preserve">SUBREGION </t>
  </si>
  <si>
    <t xml:space="preserve">Bezrobotni zarejestrowani </t>
  </si>
  <si>
    <t>Registered unemployed persons</t>
  </si>
  <si>
    <t xml:space="preserve">bytowski  </t>
  </si>
  <si>
    <t>a Przedziały zostały domknięte prawostronnie, np. w przedziale 1-5 uwzględniono osoby, które pracowały 1 rok i 1 dzień do 5 lat.</t>
  </si>
  <si>
    <t xml:space="preserve">Słupsk </t>
  </si>
  <si>
    <t xml:space="preserve">Podregion starogardzki   </t>
  </si>
  <si>
    <t>a</t>
  </si>
  <si>
    <t>b</t>
  </si>
  <si>
    <t>c</t>
  </si>
  <si>
    <t>Warunki pracy</t>
  </si>
  <si>
    <t>Working conditions</t>
  </si>
  <si>
    <t xml:space="preserve">Opieka zdrowotna i pomoc społeczna </t>
  </si>
  <si>
    <t xml:space="preserve">Financial and insurance activities </t>
  </si>
  <si>
    <t>Accidents at work</t>
  </si>
  <si>
    <t>Wypadki przy pracy</t>
  </si>
  <si>
    <t>Pozostała działalność usługowa</t>
  </si>
  <si>
    <t xml:space="preserve">of which: </t>
  </si>
  <si>
    <t xml:space="preserve">Górnictwo i wydobywanie  </t>
  </si>
  <si>
    <t xml:space="preserve">Przetwórstwo przemysłowe  </t>
  </si>
  <si>
    <t xml:space="preserve">Rolnictwo, łowiectwo, leśnictwo i rybactwo  </t>
  </si>
  <si>
    <t>Skilled agricultural, forestry and fishery workers</t>
  </si>
  <si>
    <t>Powrót do spisu tablic</t>
  </si>
  <si>
    <t>Return to list of tables</t>
  </si>
  <si>
    <t xml:space="preserve">Zwolnieni z przyczyn dotyczących zakładu pracy  </t>
  </si>
  <si>
    <t>Average monthly gross wages and salaries in PLN</t>
  </si>
  <si>
    <t>Technicy i inny średni personel</t>
  </si>
  <si>
    <t>Financial and insurance activities and real estate activities</t>
  </si>
  <si>
    <t>Unemployed persons who took up work</t>
  </si>
  <si>
    <t>Did not confirm readiness to take a job</t>
  </si>
  <si>
    <t>Acquired rights to retirement and other pension</t>
  </si>
  <si>
    <t xml:space="preserve">Nabyli prawa do świadczenia przedemerytalnego  </t>
  </si>
  <si>
    <t xml:space="preserve">Zamieszkali na wsi  </t>
  </si>
  <si>
    <t>Living in rural areas</t>
  </si>
  <si>
    <t>24 years and less</t>
  </si>
  <si>
    <t>55 years and more</t>
  </si>
  <si>
    <t xml:space="preserve">zamieszkali na wsi  </t>
  </si>
  <si>
    <t>living in rural areas</t>
  </si>
  <si>
    <t>Podregion chojnicki</t>
  </si>
  <si>
    <t xml:space="preserve">Dobrowolnie zrezygnowali ze statusu bezrobotnego  </t>
  </si>
  <si>
    <t>Plant and machine operators, and assemblers</t>
  </si>
  <si>
    <t>a W dalszym podziale bez osób, dla których nie ustalono rodzaju działalności ostatniego miejsca pracy.</t>
  </si>
  <si>
    <t xml:space="preserve">Kobiety  </t>
  </si>
  <si>
    <t xml:space="preserve">Aktywni zawodowo  </t>
  </si>
  <si>
    <t xml:space="preserve">Bierni zawodowo </t>
  </si>
  <si>
    <t xml:space="preserve">Przeciętne miesięczne wynagrodzenia brutto w zł </t>
  </si>
  <si>
    <r>
      <t xml:space="preserve">Przeciętne miesięczne wynagrodzenia brutto w zł </t>
    </r>
    <r>
      <rPr>
        <sz val="8"/>
        <rFont val="Arial"/>
        <family val="2"/>
        <charset val="238"/>
      </rPr>
      <t xml:space="preserve"> </t>
    </r>
  </si>
  <si>
    <t>Przeciętne miesięczne wynagrodzenia brutto w zł</t>
  </si>
  <si>
    <r>
      <t>55 lat i więcej</t>
    </r>
    <r>
      <rPr>
        <vertAlign val="superscript"/>
        <sz val="8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 xml:space="preserve"> </t>
    </r>
  </si>
  <si>
    <t>wielkopolskie</t>
  </si>
  <si>
    <t>świętokrzyskie</t>
  </si>
  <si>
    <t>Według poziomu wykształcenia:</t>
  </si>
  <si>
    <t>Post-secondary and vocational secondary</t>
  </si>
  <si>
    <r>
      <t>Według statusu zatrudnienia:</t>
    </r>
    <r>
      <rPr>
        <sz val="8"/>
        <rFont val="Arial"/>
        <family val="2"/>
        <charset val="238"/>
      </rPr>
      <t xml:space="preserve"> </t>
    </r>
  </si>
  <si>
    <r>
      <t xml:space="preserve">Pracownicy najemni </t>
    </r>
    <r>
      <rPr>
        <vertAlign val="superscript"/>
        <sz val="8"/>
        <rFont val="Arial"/>
        <family val="2"/>
        <charset val="238"/>
      </rPr>
      <t>c</t>
    </r>
    <r>
      <rPr>
        <sz val="8"/>
        <rFont val="Arial"/>
        <family val="2"/>
        <charset val="238"/>
      </rPr>
      <t xml:space="preserve"> </t>
    </r>
  </si>
  <si>
    <r>
      <t xml:space="preserve">Pracodawcy i pracujący na własny rachunek </t>
    </r>
    <r>
      <rPr>
        <vertAlign val="superscript"/>
        <sz val="8"/>
        <rFont val="Arial"/>
        <family val="2"/>
        <charset val="238"/>
      </rPr>
      <t>d</t>
    </r>
  </si>
  <si>
    <r>
      <t xml:space="preserve">O G Ó Ł E M </t>
    </r>
    <r>
      <rPr>
        <sz val="8"/>
        <rFont val="Arial"/>
        <family val="2"/>
        <charset val="238"/>
      </rPr>
      <t xml:space="preserve"> </t>
    </r>
  </si>
  <si>
    <r>
      <t xml:space="preserve">Pozostałe usługi </t>
    </r>
    <r>
      <rPr>
        <vertAlign val="superscript"/>
        <sz val="8"/>
        <rFont val="Arial"/>
        <family val="2"/>
        <charset val="238"/>
      </rPr>
      <t>2</t>
    </r>
  </si>
  <si>
    <r>
      <t>O G Ó Ł E M</t>
    </r>
    <r>
      <rPr>
        <b/>
        <vertAlign val="superscript"/>
        <sz val="8"/>
        <rFont val="Arial"/>
        <family val="2"/>
        <charset val="238"/>
      </rPr>
      <t xml:space="preserve"> 2</t>
    </r>
    <r>
      <rPr>
        <sz val="8"/>
        <rFont val="Arial"/>
        <family val="2"/>
        <charset val="238"/>
      </rPr>
      <t xml:space="preserve"> </t>
    </r>
  </si>
  <si>
    <t>Zatrudnieni na podstawie stosunku pracy</t>
  </si>
  <si>
    <t>Członkowie spółdzielni produkcji rolniczej</t>
  </si>
  <si>
    <r>
      <t xml:space="preserve">Handel; naprawa pojazdów samochodowych </t>
    </r>
    <r>
      <rPr>
        <vertAlign val="superscript"/>
        <sz val="8"/>
        <rFont val="Arial"/>
        <family val="2"/>
        <charset val="238"/>
      </rPr>
      <t>Δ</t>
    </r>
    <r>
      <rPr>
        <sz val="8"/>
        <rFont val="Arial"/>
        <family val="2"/>
        <charset val="238"/>
      </rPr>
      <t xml:space="preserve">  </t>
    </r>
  </si>
  <si>
    <r>
      <t>Transport i gospodarka magazynowa</t>
    </r>
    <r>
      <rPr>
        <vertAlign val="superscript"/>
        <sz val="8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 xml:space="preserve"> </t>
    </r>
  </si>
  <si>
    <r>
      <t xml:space="preserve">Zakwaterowanie i gastronomia </t>
    </r>
    <r>
      <rPr>
        <vertAlign val="superscript"/>
        <sz val="8"/>
        <rFont val="Arial"/>
        <family val="2"/>
        <charset val="238"/>
      </rPr>
      <t xml:space="preserve">Δ </t>
    </r>
    <r>
      <rPr>
        <sz val="8"/>
        <rFont val="Arial"/>
        <family val="2"/>
        <charset val="238"/>
      </rPr>
      <t xml:space="preserve"> </t>
    </r>
  </si>
  <si>
    <r>
      <t xml:space="preserve">Obsługa rynku nieruchomości </t>
    </r>
    <r>
      <rPr>
        <vertAlign val="superscript"/>
        <sz val="8"/>
        <rFont val="Arial"/>
        <family val="2"/>
        <charset val="238"/>
      </rPr>
      <t>Δ</t>
    </r>
    <r>
      <rPr>
        <sz val="8"/>
        <rFont val="Arial"/>
        <family val="2"/>
        <charset val="238"/>
      </rPr>
      <t xml:space="preserve"> </t>
    </r>
  </si>
  <si>
    <r>
      <t xml:space="preserve">Administrowanie i działalność wspierająca </t>
    </r>
    <r>
      <rPr>
        <vertAlign val="superscript"/>
        <sz val="8"/>
        <rFont val="Arial"/>
        <family val="2"/>
        <charset val="238"/>
      </rPr>
      <t>Δ</t>
    </r>
    <r>
      <rPr>
        <sz val="8"/>
        <rFont val="Arial"/>
        <family val="2"/>
        <charset val="238"/>
      </rPr>
      <t xml:space="preserve">  </t>
    </r>
  </si>
  <si>
    <t>Public administration and defence; compulsory social security</t>
  </si>
  <si>
    <r>
      <t>Handel; naprawa pojazdów samochodowych</t>
    </r>
    <r>
      <rPr>
        <vertAlign val="superscript"/>
        <sz val="8"/>
        <rFont val="Arial"/>
        <family val="2"/>
        <charset val="238"/>
      </rPr>
      <t xml:space="preserve"> Δ</t>
    </r>
    <r>
      <rPr>
        <sz val="8"/>
        <rFont val="Arial"/>
        <family val="2"/>
        <charset val="238"/>
      </rPr>
      <t xml:space="preserve">  </t>
    </r>
  </si>
  <si>
    <r>
      <t>Zakwaterowanie i gastronomia</t>
    </r>
    <r>
      <rPr>
        <vertAlign val="superscript"/>
        <sz val="8"/>
        <rFont val="Arial"/>
        <family val="2"/>
        <charset val="238"/>
      </rPr>
      <t xml:space="preserve">  Δ</t>
    </r>
    <r>
      <rPr>
        <sz val="8"/>
        <rFont val="Arial"/>
        <family val="2"/>
        <charset val="238"/>
      </rPr>
      <t xml:space="preserve"> </t>
    </r>
  </si>
  <si>
    <r>
      <t xml:space="preserve">Obsługa rynku nieruchomości </t>
    </r>
    <r>
      <rPr>
        <vertAlign val="superscript"/>
        <sz val="8"/>
        <rFont val="Arial"/>
        <family val="2"/>
        <charset val="238"/>
      </rPr>
      <t>Δ</t>
    </r>
    <r>
      <rPr>
        <sz val="8"/>
        <rFont val="Arial"/>
        <family val="2"/>
        <charset val="238"/>
      </rPr>
      <t xml:space="preserve">  </t>
    </r>
  </si>
  <si>
    <r>
      <t>Zakwaterowanie i gastronomia</t>
    </r>
    <r>
      <rPr>
        <vertAlign val="superscript"/>
        <sz val="8"/>
        <rFont val="Arial"/>
        <family val="2"/>
        <charset val="238"/>
      </rPr>
      <t xml:space="preserve"> Δ</t>
    </r>
    <r>
      <rPr>
        <sz val="8"/>
        <rFont val="Arial"/>
        <family val="2"/>
        <charset val="238"/>
      </rPr>
      <t xml:space="preserve"> </t>
    </r>
  </si>
  <si>
    <r>
      <t>Obsługa rynku nieruchomości</t>
    </r>
    <r>
      <rPr>
        <vertAlign val="superscript"/>
        <sz val="8"/>
        <rFont val="Arial"/>
        <family val="2"/>
        <charset val="238"/>
      </rPr>
      <t xml:space="preserve"> Δ</t>
    </r>
    <r>
      <rPr>
        <sz val="8"/>
        <rFont val="Arial"/>
        <family val="2"/>
        <charset val="238"/>
      </rPr>
      <t xml:space="preserve"> </t>
    </r>
  </si>
  <si>
    <r>
      <t>Administrowanie i działalność wspierająca</t>
    </r>
    <r>
      <rPr>
        <vertAlign val="superscript"/>
        <sz val="8"/>
        <rFont val="Arial"/>
        <family val="2"/>
        <charset val="238"/>
      </rPr>
      <t xml:space="preserve"> ∆</t>
    </r>
    <r>
      <rPr>
        <sz val="8"/>
        <rFont val="Arial"/>
        <family val="2"/>
        <charset val="238"/>
      </rPr>
      <t xml:space="preserve"> </t>
    </r>
  </si>
  <si>
    <r>
      <t xml:space="preserve">Administrowanie i działalność wspierająca </t>
    </r>
    <r>
      <rPr>
        <vertAlign val="superscript"/>
        <sz val="8"/>
        <rFont val="Arial"/>
        <family val="2"/>
        <charset val="238"/>
      </rPr>
      <t xml:space="preserve">Δ </t>
    </r>
    <r>
      <rPr>
        <sz val="8"/>
        <rFont val="Arial"/>
        <family val="2"/>
        <charset val="238"/>
      </rPr>
      <t xml:space="preserve"> </t>
    </r>
  </si>
  <si>
    <r>
      <t>Budowa budynków</t>
    </r>
    <r>
      <rPr>
        <vertAlign val="superscript"/>
        <sz val="8"/>
        <rFont val="Arial"/>
        <family val="2"/>
        <charset val="238"/>
      </rPr>
      <t xml:space="preserve"> Δ</t>
    </r>
    <r>
      <rPr>
        <sz val="8"/>
        <rFont val="Arial"/>
        <family val="2"/>
        <charset val="238"/>
      </rPr>
      <t xml:space="preserve">  </t>
    </r>
  </si>
  <si>
    <r>
      <t>Budowa obiektów inżynierii lądowej i wodnej</t>
    </r>
    <r>
      <rPr>
        <vertAlign val="superscript"/>
        <sz val="8"/>
        <rFont val="Arial"/>
        <family val="2"/>
        <charset val="238"/>
      </rPr>
      <t xml:space="preserve"> Δ </t>
    </r>
    <r>
      <rPr>
        <sz val="8"/>
        <rFont val="Arial"/>
        <family val="2"/>
        <charset val="238"/>
      </rPr>
      <t xml:space="preserve"> </t>
    </r>
  </si>
  <si>
    <r>
      <t xml:space="preserve">Administrowanie i działalność wspierająca </t>
    </r>
    <r>
      <rPr>
        <vertAlign val="superscript"/>
        <sz val="8"/>
        <rFont val="Arial"/>
        <family val="2"/>
        <charset val="238"/>
      </rPr>
      <t xml:space="preserve">Δ  </t>
    </r>
    <r>
      <rPr>
        <sz val="8"/>
        <rFont val="Arial"/>
        <family val="2"/>
        <charset val="238"/>
      </rPr>
      <t xml:space="preserve"> </t>
    </r>
  </si>
  <si>
    <t xml:space="preserve">End of the quarter </t>
  </si>
  <si>
    <r>
      <t>Podregion chojnicki</t>
    </r>
    <r>
      <rPr>
        <sz val="8"/>
        <rFont val="Arial"/>
        <family val="2"/>
        <charset val="238"/>
      </rPr>
      <t xml:space="preserve"> </t>
    </r>
  </si>
  <si>
    <r>
      <t xml:space="preserve">Podregion gdański </t>
    </r>
    <r>
      <rPr>
        <sz val="8"/>
        <rFont val="Arial"/>
        <family val="2"/>
        <charset val="238"/>
      </rPr>
      <t xml:space="preserve"> </t>
    </r>
  </si>
  <si>
    <r>
      <t xml:space="preserve">Podregion słupski </t>
    </r>
    <r>
      <rPr>
        <sz val="8"/>
        <rFont val="Arial"/>
        <family val="2"/>
        <charset val="238"/>
      </rPr>
      <t xml:space="preserve"> </t>
    </r>
  </si>
  <si>
    <r>
      <t xml:space="preserve">Podregion trójmiejski </t>
    </r>
    <r>
      <rPr>
        <sz val="8"/>
        <rFont val="Arial"/>
        <family val="2"/>
        <charset val="238"/>
      </rPr>
      <t xml:space="preserve"> </t>
    </r>
  </si>
  <si>
    <r>
      <t xml:space="preserve">Chojnicki </t>
    </r>
    <r>
      <rPr>
        <sz val="8"/>
        <rFont val="Arial"/>
        <family val="2"/>
        <charset val="238"/>
      </rPr>
      <t xml:space="preserve"> </t>
    </r>
  </si>
  <si>
    <r>
      <t xml:space="preserve">Człuchowski </t>
    </r>
    <r>
      <rPr>
        <sz val="8"/>
        <rFont val="Arial"/>
        <family val="2"/>
        <charset val="238"/>
      </rPr>
      <t xml:space="preserve"> </t>
    </r>
  </si>
  <si>
    <r>
      <t xml:space="preserve">Kościerski </t>
    </r>
    <r>
      <rPr>
        <sz val="8"/>
        <rFont val="Arial"/>
        <family val="2"/>
        <charset val="238"/>
      </rPr>
      <t xml:space="preserve"> </t>
    </r>
  </si>
  <si>
    <r>
      <t xml:space="preserve">Gdański </t>
    </r>
    <r>
      <rPr>
        <sz val="8"/>
        <rFont val="Arial"/>
        <family val="2"/>
        <charset val="238"/>
      </rPr>
      <t xml:space="preserve"> </t>
    </r>
  </si>
  <si>
    <r>
      <t xml:space="preserve">Kartuski </t>
    </r>
    <r>
      <rPr>
        <sz val="8"/>
        <rFont val="Arial"/>
        <family val="2"/>
        <charset val="238"/>
      </rPr>
      <t xml:space="preserve"> </t>
    </r>
  </si>
  <si>
    <r>
      <t xml:space="preserve">Nowodworski </t>
    </r>
    <r>
      <rPr>
        <sz val="8"/>
        <rFont val="Arial"/>
        <family val="2"/>
        <charset val="238"/>
      </rPr>
      <t xml:space="preserve"> </t>
    </r>
  </si>
  <si>
    <r>
      <t xml:space="preserve">Pucki </t>
    </r>
    <r>
      <rPr>
        <sz val="8"/>
        <rFont val="Arial"/>
        <family val="2"/>
        <charset val="238"/>
      </rPr>
      <t xml:space="preserve"> </t>
    </r>
  </si>
  <si>
    <r>
      <t xml:space="preserve">Wejherowski </t>
    </r>
    <r>
      <rPr>
        <sz val="8"/>
        <rFont val="Arial"/>
        <family val="2"/>
        <charset val="238"/>
      </rPr>
      <t xml:space="preserve"> </t>
    </r>
  </si>
  <si>
    <r>
      <t xml:space="preserve">Bytowski </t>
    </r>
    <r>
      <rPr>
        <sz val="8"/>
        <rFont val="Arial"/>
        <family val="2"/>
        <charset val="238"/>
      </rPr>
      <t xml:space="preserve"> </t>
    </r>
  </si>
  <si>
    <r>
      <t xml:space="preserve">Lęborski </t>
    </r>
    <r>
      <rPr>
        <sz val="8"/>
        <rFont val="Arial"/>
        <family val="2"/>
        <charset val="238"/>
      </rPr>
      <t xml:space="preserve"> </t>
    </r>
  </si>
  <si>
    <r>
      <t xml:space="preserve">Słupski </t>
    </r>
    <r>
      <rPr>
        <sz val="8"/>
        <rFont val="Arial"/>
        <family val="2"/>
        <charset val="238"/>
      </rPr>
      <t xml:space="preserve"> </t>
    </r>
  </si>
  <si>
    <r>
      <t xml:space="preserve">Słupsk </t>
    </r>
    <r>
      <rPr>
        <sz val="8"/>
        <rFont val="Arial"/>
        <family val="2"/>
        <charset val="238"/>
      </rPr>
      <t xml:space="preserve"> </t>
    </r>
  </si>
  <si>
    <r>
      <t xml:space="preserve">Kwidzyński </t>
    </r>
    <r>
      <rPr>
        <sz val="8"/>
        <rFont val="Arial"/>
        <family val="2"/>
        <charset val="238"/>
      </rPr>
      <t xml:space="preserve"> </t>
    </r>
  </si>
  <si>
    <r>
      <t xml:space="preserve">Malborski </t>
    </r>
    <r>
      <rPr>
        <sz val="8"/>
        <rFont val="Arial"/>
        <family val="2"/>
        <charset val="238"/>
      </rPr>
      <t xml:space="preserve"> </t>
    </r>
  </si>
  <si>
    <r>
      <t xml:space="preserve">Starogardzki </t>
    </r>
    <r>
      <rPr>
        <sz val="8"/>
        <rFont val="Arial"/>
        <family val="2"/>
        <charset val="238"/>
      </rPr>
      <t xml:space="preserve"> </t>
    </r>
  </si>
  <si>
    <r>
      <t xml:space="preserve">Sztumski </t>
    </r>
    <r>
      <rPr>
        <sz val="8"/>
        <rFont val="Arial"/>
        <family val="2"/>
        <charset val="238"/>
      </rPr>
      <t xml:space="preserve"> </t>
    </r>
  </si>
  <si>
    <r>
      <t xml:space="preserve">Tczewski </t>
    </r>
    <r>
      <rPr>
        <sz val="8"/>
        <rFont val="Arial"/>
        <family val="2"/>
        <charset val="238"/>
      </rPr>
      <t xml:space="preserve"> </t>
    </r>
  </si>
  <si>
    <r>
      <t xml:space="preserve">Gdańsk </t>
    </r>
    <r>
      <rPr>
        <sz val="8"/>
        <rFont val="Arial"/>
        <family val="2"/>
        <charset val="238"/>
      </rPr>
      <t xml:space="preserve"> </t>
    </r>
  </si>
  <si>
    <r>
      <t xml:space="preserve">Gdynia </t>
    </r>
    <r>
      <rPr>
        <sz val="8"/>
        <rFont val="Arial"/>
        <family val="2"/>
        <charset val="238"/>
      </rPr>
      <t xml:space="preserve"> </t>
    </r>
  </si>
  <si>
    <r>
      <t xml:space="preserve">Sopot </t>
    </r>
    <r>
      <rPr>
        <sz val="8"/>
        <rFont val="Arial"/>
        <family val="2"/>
        <charset val="238"/>
      </rPr>
      <t xml:space="preserve"> </t>
    </r>
  </si>
  <si>
    <r>
      <t xml:space="preserve">O G Ó Ł E M </t>
    </r>
    <r>
      <rPr>
        <sz val="8"/>
        <color indexed="8"/>
        <rFont val="Arial"/>
        <family val="2"/>
        <charset val="238"/>
      </rPr>
      <t xml:space="preserve"> </t>
    </r>
  </si>
  <si>
    <r>
      <t xml:space="preserve">Bezrobotni wyłączeni z ewidencji ogółem </t>
    </r>
    <r>
      <rPr>
        <sz val="8"/>
        <color indexed="8"/>
        <rFont val="Arial"/>
        <family val="2"/>
        <charset val="238"/>
      </rPr>
      <t xml:space="preserve"> </t>
    </r>
  </si>
  <si>
    <t xml:space="preserve">Total of persons removed from unemployment rolls </t>
  </si>
  <si>
    <r>
      <t xml:space="preserve">W O J E W Ó D Z T W O </t>
    </r>
    <r>
      <rPr>
        <sz val="8"/>
        <rFont val="Arial"/>
        <family val="2"/>
        <charset val="238"/>
      </rPr>
      <t xml:space="preserve"> </t>
    </r>
  </si>
  <si>
    <r>
      <t>Kościerski</t>
    </r>
    <r>
      <rPr>
        <sz val="8"/>
        <rFont val="Arial"/>
        <family val="2"/>
        <charset val="238"/>
      </rPr>
      <t xml:space="preserve"> </t>
    </r>
  </si>
  <si>
    <r>
      <t>Nowodworski</t>
    </r>
    <r>
      <rPr>
        <sz val="8"/>
        <rFont val="Arial"/>
        <family val="2"/>
        <charset val="238"/>
      </rPr>
      <t xml:space="preserve"> </t>
    </r>
  </si>
  <si>
    <r>
      <t>Czarna Woda</t>
    </r>
    <r>
      <rPr>
        <vertAlign val="superscript"/>
        <sz val="8"/>
        <rFont val="Arial"/>
        <family val="2"/>
        <charset val="238"/>
      </rPr>
      <t xml:space="preserve">  </t>
    </r>
  </si>
  <si>
    <r>
      <t xml:space="preserve">W O J E W Ó D Z T W O </t>
    </r>
    <r>
      <rPr>
        <sz val="8"/>
        <color indexed="8"/>
        <rFont val="Arial"/>
        <family val="2"/>
        <charset val="238"/>
      </rPr>
      <t xml:space="preserve"> </t>
    </r>
  </si>
  <si>
    <r>
      <t>Podregion chojnicki</t>
    </r>
    <r>
      <rPr>
        <sz val="8"/>
        <color indexed="8"/>
        <rFont val="Arial"/>
        <family val="2"/>
        <charset val="238"/>
      </rPr>
      <t xml:space="preserve"> </t>
    </r>
  </si>
  <si>
    <r>
      <t xml:space="preserve">Podregion gdański </t>
    </r>
    <r>
      <rPr>
        <sz val="8"/>
        <color indexed="8"/>
        <rFont val="Arial"/>
        <family val="2"/>
        <charset val="238"/>
      </rPr>
      <t xml:space="preserve"> </t>
    </r>
  </si>
  <si>
    <r>
      <t xml:space="preserve">Podregion słupski </t>
    </r>
    <r>
      <rPr>
        <sz val="8"/>
        <color indexed="8"/>
        <rFont val="Arial"/>
        <family val="2"/>
        <charset val="238"/>
      </rPr>
      <t xml:space="preserve"> </t>
    </r>
  </si>
  <si>
    <r>
      <t xml:space="preserve">Podregion starogardzki </t>
    </r>
    <r>
      <rPr>
        <sz val="8"/>
        <color indexed="8"/>
        <rFont val="Arial"/>
        <family val="2"/>
        <charset val="238"/>
      </rPr>
      <t xml:space="preserve"> </t>
    </r>
  </si>
  <si>
    <r>
      <t xml:space="preserve">Podregion trójmiejski </t>
    </r>
    <r>
      <rPr>
        <sz val="8"/>
        <color indexed="8"/>
        <rFont val="Arial"/>
        <family val="2"/>
        <charset val="238"/>
      </rPr>
      <t xml:space="preserve"> </t>
    </r>
  </si>
  <si>
    <r>
      <t xml:space="preserve">Podregion chojnicki </t>
    </r>
    <r>
      <rPr>
        <sz val="8"/>
        <color indexed="8"/>
        <rFont val="Arial"/>
        <family val="2"/>
        <charset val="238"/>
      </rPr>
      <t xml:space="preserve"> </t>
    </r>
  </si>
  <si>
    <r>
      <t xml:space="preserve">Podregion chojnicki </t>
    </r>
    <r>
      <rPr>
        <sz val="8"/>
        <rFont val="Arial"/>
        <family val="2"/>
        <charset val="238"/>
      </rPr>
      <t xml:space="preserve"> </t>
    </r>
  </si>
  <si>
    <r>
      <t xml:space="preserve">Podregion starogardzki </t>
    </r>
    <r>
      <rPr>
        <sz val="8"/>
        <rFont val="Arial"/>
        <family val="2"/>
        <charset val="238"/>
      </rPr>
      <t xml:space="preserve"> </t>
    </r>
  </si>
  <si>
    <r>
      <t xml:space="preserve">Wynagrodzenia osobowe </t>
    </r>
    <r>
      <rPr>
        <vertAlign val="superscript"/>
        <sz val="8"/>
        <rFont val="Arial"/>
        <family val="2"/>
        <charset val="238"/>
      </rPr>
      <t>b</t>
    </r>
    <r>
      <rPr>
        <sz val="8"/>
        <rFont val="Arial"/>
        <family val="2"/>
        <charset val="238"/>
      </rPr>
      <t xml:space="preserve">  </t>
    </r>
  </si>
  <si>
    <r>
      <t xml:space="preserve">Rolnictwo, łowiectwo, leśnictwo i rybactwo </t>
    </r>
    <r>
      <rPr>
        <sz val="8"/>
        <rFont val="Arial"/>
        <family val="2"/>
        <charset val="238"/>
      </rPr>
      <t xml:space="preserve"> </t>
    </r>
  </si>
  <si>
    <r>
      <t xml:space="preserve">Przemysł </t>
    </r>
    <r>
      <rPr>
        <sz val="8"/>
        <rFont val="Arial"/>
        <family val="2"/>
        <charset val="238"/>
      </rPr>
      <t xml:space="preserve"> </t>
    </r>
  </si>
  <si>
    <r>
      <t xml:space="preserve">wynagrodzenia osobowe </t>
    </r>
    <r>
      <rPr>
        <vertAlign val="superscript"/>
        <sz val="8"/>
        <rFont val="Arial"/>
        <family val="2"/>
        <charset val="238"/>
      </rPr>
      <t>b</t>
    </r>
    <r>
      <rPr>
        <sz val="8"/>
        <rFont val="Arial"/>
        <family val="2"/>
        <charset val="238"/>
      </rPr>
      <t xml:space="preserve">  </t>
    </r>
  </si>
  <si>
    <r>
      <t xml:space="preserve">w tym wynagrodzenia osobowe </t>
    </r>
    <r>
      <rPr>
        <vertAlign val="superscript"/>
        <sz val="8"/>
        <rFont val="Arial"/>
        <family val="2"/>
        <charset val="238"/>
      </rPr>
      <t>b</t>
    </r>
    <r>
      <rPr>
        <sz val="8"/>
        <rFont val="Arial"/>
        <family val="2"/>
        <charset val="238"/>
      </rPr>
      <t xml:space="preserve">  </t>
    </r>
  </si>
  <si>
    <r>
      <t>Budownictwo</t>
    </r>
    <r>
      <rPr>
        <b/>
        <vertAlign val="superscript"/>
        <sz val="8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 xml:space="preserve"> </t>
    </r>
    <r>
      <rPr>
        <b/>
        <sz val="8"/>
        <rFont val="Arial"/>
        <family val="2"/>
        <charset val="238"/>
      </rPr>
      <t xml:space="preserve"> </t>
    </r>
  </si>
  <si>
    <r>
      <t xml:space="preserve">Handel; naprawa pojazdów samochodowych </t>
    </r>
    <r>
      <rPr>
        <b/>
        <vertAlign val="superscript"/>
        <sz val="8"/>
        <rFont val="Arial"/>
        <family val="2"/>
        <charset val="238"/>
      </rPr>
      <t>∆</t>
    </r>
    <r>
      <rPr>
        <sz val="8"/>
        <rFont val="Arial"/>
        <family val="2"/>
        <charset val="238"/>
      </rPr>
      <t xml:space="preserve"> </t>
    </r>
  </si>
  <si>
    <r>
      <t xml:space="preserve">Transport i gospodarka magazynowa </t>
    </r>
    <r>
      <rPr>
        <sz val="8"/>
        <rFont val="Arial"/>
        <family val="2"/>
        <charset val="238"/>
      </rPr>
      <t xml:space="preserve"> </t>
    </r>
  </si>
  <si>
    <r>
      <t xml:space="preserve">Zakwaterowanie i gastronomia </t>
    </r>
    <r>
      <rPr>
        <b/>
        <vertAlign val="superscript"/>
        <sz val="8"/>
        <rFont val="Arial"/>
        <family val="2"/>
        <charset val="238"/>
      </rPr>
      <t>Δ</t>
    </r>
    <r>
      <rPr>
        <b/>
        <sz val="8"/>
        <rFont val="Arial"/>
        <family val="2"/>
        <charset val="238"/>
      </rPr>
      <t xml:space="preserve"> </t>
    </r>
  </si>
  <si>
    <r>
      <t xml:space="preserve">Informacja i komunikacja </t>
    </r>
    <r>
      <rPr>
        <sz val="8"/>
        <rFont val="Arial"/>
        <family val="2"/>
        <charset val="238"/>
      </rPr>
      <t xml:space="preserve"> </t>
    </r>
    <r>
      <rPr>
        <b/>
        <vertAlign val="superscript"/>
        <sz val="8"/>
        <rFont val="Arial"/>
        <family val="2"/>
        <charset val="238"/>
      </rPr>
      <t xml:space="preserve"> </t>
    </r>
  </si>
  <si>
    <r>
      <t xml:space="preserve">Działalność finansowa i ubezpieczeniowa </t>
    </r>
    <r>
      <rPr>
        <sz val="8"/>
        <rFont val="Arial"/>
        <family val="2"/>
        <charset val="238"/>
      </rPr>
      <t xml:space="preserve"> </t>
    </r>
  </si>
  <si>
    <r>
      <t xml:space="preserve">Obsługa rynku nieruchomości </t>
    </r>
    <r>
      <rPr>
        <b/>
        <vertAlign val="superscript"/>
        <sz val="8"/>
        <rFont val="Arial"/>
        <family val="2"/>
        <charset val="238"/>
      </rPr>
      <t>Δ</t>
    </r>
    <r>
      <rPr>
        <vertAlign val="superscript"/>
        <sz val="8"/>
        <rFont val="Arial"/>
        <family val="2"/>
        <charset val="238"/>
      </rPr>
      <t xml:space="preserve"> </t>
    </r>
  </si>
  <si>
    <r>
      <t xml:space="preserve">Administrowanie i działalność wspierająca </t>
    </r>
    <r>
      <rPr>
        <b/>
        <vertAlign val="superscript"/>
        <sz val="8"/>
        <rFont val="Arial"/>
        <family val="2"/>
        <charset val="238"/>
      </rPr>
      <t>Δ</t>
    </r>
    <r>
      <rPr>
        <vertAlign val="superscript"/>
        <sz val="8"/>
        <rFont val="Arial"/>
        <family val="2"/>
        <charset val="238"/>
      </rPr>
      <t xml:space="preserve">  </t>
    </r>
    <r>
      <rPr>
        <sz val="8"/>
        <rFont val="Arial"/>
        <family val="2"/>
        <charset val="238"/>
      </rPr>
      <t xml:space="preserve"> </t>
    </r>
  </si>
  <si>
    <r>
      <t xml:space="preserve">Edukacja </t>
    </r>
    <r>
      <rPr>
        <sz val="8"/>
        <rFont val="Arial"/>
        <family val="2"/>
        <charset val="238"/>
      </rPr>
      <t xml:space="preserve"> </t>
    </r>
  </si>
  <si>
    <r>
      <t xml:space="preserve">Opieka zdrowotna i pomoc społeczna </t>
    </r>
    <r>
      <rPr>
        <sz val="8"/>
        <rFont val="Arial"/>
        <family val="2"/>
        <charset val="238"/>
      </rPr>
      <t xml:space="preserve"> </t>
    </r>
  </si>
  <si>
    <r>
      <t>Pozostała działalność usługowa</t>
    </r>
    <r>
      <rPr>
        <b/>
        <vertAlign val="superscript"/>
        <sz val="8"/>
        <rFont val="Arial"/>
        <family val="2"/>
        <charset val="238"/>
      </rPr>
      <t xml:space="preserve"> </t>
    </r>
  </si>
  <si>
    <r>
      <t xml:space="preserve">Zakwaterowanie i gastronomia </t>
    </r>
    <r>
      <rPr>
        <vertAlign val="superscript"/>
        <sz val="8"/>
        <rFont val="Arial"/>
        <family val="2"/>
        <charset val="238"/>
      </rPr>
      <t>∆</t>
    </r>
    <r>
      <rPr>
        <sz val="8"/>
        <rFont val="Arial"/>
        <family val="2"/>
        <charset val="238"/>
      </rPr>
      <t xml:space="preserve"> </t>
    </r>
  </si>
  <si>
    <r>
      <t xml:space="preserve">Obsługa rynku nieruchomości </t>
    </r>
    <r>
      <rPr>
        <vertAlign val="superscript"/>
        <sz val="8"/>
        <rFont val="Arial"/>
        <family val="2"/>
        <charset val="238"/>
      </rPr>
      <t>∆</t>
    </r>
    <r>
      <rPr>
        <sz val="8"/>
        <rFont val="Arial"/>
        <family val="2"/>
        <charset val="238"/>
      </rPr>
      <t xml:space="preserve"> </t>
    </r>
  </si>
  <si>
    <r>
      <t xml:space="preserve">Administrowanie i działalność wspierająca </t>
    </r>
    <r>
      <rPr>
        <vertAlign val="superscript"/>
        <sz val="8"/>
        <rFont val="Arial"/>
        <family val="2"/>
        <charset val="238"/>
      </rPr>
      <t xml:space="preserve">∆ </t>
    </r>
    <r>
      <rPr>
        <sz val="8"/>
        <rFont val="Arial"/>
        <family val="2"/>
        <charset val="238"/>
      </rPr>
      <t xml:space="preserve"> </t>
    </r>
  </si>
  <si>
    <t>Władysławowo</t>
  </si>
  <si>
    <r>
      <t>Aktywność ekonomiczna ludności</t>
    </r>
    <r>
      <rPr>
        <b/>
        <vertAlign val="superscript"/>
        <sz val="12"/>
        <color indexed="8"/>
        <rFont val="Arial"/>
        <family val="2"/>
        <charset val="238"/>
      </rPr>
      <t xml:space="preserve"> a</t>
    </r>
  </si>
  <si>
    <r>
      <t>Bezrobotni</t>
    </r>
    <r>
      <rPr>
        <vertAlign val="superscript"/>
        <sz val="8"/>
        <rFont val="Arial"/>
        <family val="2"/>
        <charset val="238"/>
      </rPr>
      <t xml:space="preserve"> c</t>
    </r>
  </si>
  <si>
    <t>Nowo utworzone miejsca pracy</t>
  </si>
  <si>
    <t>Newly created jobs</t>
  </si>
  <si>
    <t>Zlikwidowane miejsca pracy</t>
  </si>
  <si>
    <t>Liquidated jobs</t>
  </si>
  <si>
    <t xml:space="preserve">O G Ó Ł E M  </t>
  </si>
  <si>
    <t xml:space="preserve">Agriculture, forestry and fishing </t>
  </si>
  <si>
    <t>Górnictwo i wydobywanie</t>
  </si>
  <si>
    <t xml:space="preserve">Mining and quarrying </t>
  </si>
  <si>
    <t>Przetwórstwo przemysłowe</t>
  </si>
  <si>
    <t xml:space="preserve">Budownictwo </t>
  </si>
  <si>
    <t xml:space="preserve">Construction </t>
  </si>
  <si>
    <t xml:space="preserve">Transportation and storage </t>
  </si>
  <si>
    <t xml:space="preserve">Informacja i komunikacja </t>
  </si>
  <si>
    <t xml:space="preserve">Information and communication </t>
  </si>
  <si>
    <t xml:space="preserve">Działalność finansowa i ubezpieczeniowa </t>
  </si>
  <si>
    <t xml:space="preserve">Real estate activities </t>
  </si>
  <si>
    <t>Działalność profesjonalna, naukowa i techniczna</t>
  </si>
  <si>
    <t xml:space="preserve">Edukacja </t>
  </si>
  <si>
    <t xml:space="preserve">Education </t>
  </si>
  <si>
    <t xml:space="preserve">Arts, entertainment and recreation </t>
  </si>
  <si>
    <t xml:space="preserve">Other service activities </t>
  </si>
  <si>
    <t>4-13</t>
  </si>
  <si>
    <t>14-20</t>
  </si>
  <si>
    <t xml:space="preserve">Górnictwo i wydobywanie </t>
  </si>
  <si>
    <t xml:space="preserve">Przetwórstwo przemysłowe </t>
  </si>
  <si>
    <t xml:space="preserve">Manufacturing </t>
  </si>
  <si>
    <t xml:space="preserve">Administrative and support service activities </t>
  </si>
  <si>
    <t xml:space="preserve">Human health and social work activities </t>
  </si>
  <si>
    <t xml:space="preserve">18-24 </t>
  </si>
  <si>
    <t xml:space="preserve">25-34 </t>
  </si>
  <si>
    <t xml:space="preserve">35-44 </t>
  </si>
  <si>
    <t xml:space="preserve">45-54 </t>
  </si>
  <si>
    <t xml:space="preserve">55-64 </t>
  </si>
  <si>
    <t>Budownictwo</t>
  </si>
  <si>
    <t>Działalność związana z kulturą, rozrywką i rekreacją</t>
  </si>
  <si>
    <t>Industrial site</t>
  </si>
  <si>
    <t>Placówki ochrony zdrowia</t>
  </si>
  <si>
    <t>Health care establishments</t>
  </si>
  <si>
    <t>Miejsca i środki komunikacji publicznej</t>
  </si>
  <si>
    <t>Sports area</t>
  </si>
  <si>
    <t>Pod ziemią, wyłączając place budowy</t>
  </si>
  <si>
    <t>Underground, excluding construction sites</t>
  </si>
  <si>
    <t>On/over water, excluding construction sites</t>
  </si>
  <si>
    <t>Niewłaściwy stan czynnika materialnego</t>
  </si>
  <si>
    <t>inadequate quality</t>
  </si>
  <si>
    <t>material defects</t>
  </si>
  <si>
    <t>niewłaściwa eksploatacja</t>
  </si>
  <si>
    <t>improper operation</t>
  </si>
  <si>
    <t>Niewłaściwa organizacja</t>
  </si>
  <si>
    <t>work</t>
  </si>
  <si>
    <t>workstation</t>
  </si>
  <si>
    <t>Not using protective equipment</t>
  </si>
  <si>
    <t xml:space="preserve">Inne  </t>
  </si>
  <si>
    <t>Other</t>
  </si>
  <si>
    <t>Budynki, konstrukcje i ich elementy, powierzchnie</t>
  </si>
  <si>
    <t>Buildings, structures, surfaces</t>
  </si>
  <si>
    <t>at ground level</t>
  </si>
  <si>
    <t>above ground level</t>
  </si>
  <si>
    <t>below ground level</t>
  </si>
  <si>
    <t>Narzędzia ręczne bez napędu</t>
  </si>
  <si>
    <t>Hand tools, not powered</t>
  </si>
  <si>
    <t>Hand-held or hand-guided tools, mechanical</t>
  </si>
  <si>
    <t>Machines and equipment – portable or mobile</t>
  </si>
  <si>
    <t>Maszyny, urządzenia i wyposażenie stacjonarne</t>
  </si>
  <si>
    <t>Machines and equipment – fixed</t>
  </si>
  <si>
    <t>Conveying, transport and storage systems</t>
  </si>
  <si>
    <t>Land vehicles</t>
  </si>
  <si>
    <t>Inne pojazdy transportowe</t>
  </si>
  <si>
    <t>Other transport vehicles</t>
  </si>
  <si>
    <t>Materiały, przedmioty, wyroby, części maszyn</t>
  </si>
  <si>
    <t>Safety devices and equipment</t>
  </si>
  <si>
    <t>Wyposażenie biura, osobiste, sportowe, broń</t>
  </si>
  <si>
    <t>Ludzie i inne organizmy żywe</t>
  </si>
  <si>
    <t>Living organisms and human-beings</t>
  </si>
  <si>
    <t>Bulk waste</t>
  </si>
  <si>
    <t>Physical phenomena and natural elements</t>
  </si>
  <si>
    <t xml:space="preserve">Subregion </t>
  </si>
  <si>
    <t xml:space="preserve">Podregion gdański  </t>
  </si>
  <si>
    <t xml:space="preserve">Podregion słupski  </t>
  </si>
  <si>
    <t>a Bez osób poszkodowanych w wypadkach śmiertelnych oraz bez liczby dni niezdolności do pracy tych osób.</t>
  </si>
  <si>
    <t xml:space="preserve">Dolnośląskie  </t>
  </si>
  <si>
    <t xml:space="preserve">Kujawsko-pomorskie  </t>
  </si>
  <si>
    <t xml:space="preserve">Lubelskie  </t>
  </si>
  <si>
    <t xml:space="preserve">Lubuskie  </t>
  </si>
  <si>
    <t xml:space="preserve">Łódzkie  </t>
  </si>
  <si>
    <t xml:space="preserve">Małopolskie  </t>
  </si>
  <si>
    <t xml:space="preserve">Mazowieckie  </t>
  </si>
  <si>
    <t xml:space="preserve">Opolskie  </t>
  </si>
  <si>
    <t xml:space="preserve">Podkarpackie  </t>
  </si>
  <si>
    <t xml:space="preserve">Podlaskie  </t>
  </si>
  <si>
    <t xml:space="preserve">Śląskie  </t>
  </si>
  <si>
    <t xml:space="preserve">Świętokrzyskie  </t>
  </si>
  <si>
    <t xml:space="preserve">Warmińsko-mazurskie  </t>
  </si>
  <si>
    <t xml:space="preserve">Wielkopolskie  </t>
  </si>
  <si>
    <t xml:space="preserve">Zachodniopomorskie  </t>
  </si>
  <si>
    <t xml:space="preserve">Przemysł </t>
  </si>
  <si>
    <t>Opieka zdrowotna i pomoc społeczna</t>
  </si>
  <si>
    <t>Electricity, gas, steam and air conditioning supply</t>
  </si>
  <si>
    <t xml:space="preserve">Działalność profesjonalna, naukowa i techniczna                                                                                                                    </t>
  </si>
  <si>
    <t xml:space="preserve">Professional, scientific and technical activities                                                                                                                         </t>
  </si>
  <si>
    <t xml:space="preserve">Substancje chemiczne  </t>
  </si>
  <si>
    <t>w tym rakotwórcze</t>
  </si>
  <si>
    <t>of which carcinogenic</t>
  </si>
  <si>
    <t xml:space="preserve">rakotwórcze  </t>
  </si>
  <si>
    <t>carcinogenic</t>
  </si>
  <si>
    <t xml:space="preserve">Hałas  </t>
  </si>
  <si>
    <t>Noise</t>
  </si>
  <si>
    <t xml:space="preserve">Mikroklimat gorący  </t>
  </si>
  <si>
    <t xml:space="preserve">Mikroklimat zimny  </t>
  </si>
  <si>
    <t xml:space="preserve">Promieniowanie jonizujące  </t>
  </si>
  <si>
    <t>Ionising radiation</t>
  </si>
  <si>
    <t>Laser radiation</t>
  </si>
  <si>
    <t xml:space="preserve">Promieniowanie nadfioletowe  </t>
  </si>
  <si>
    <t xml:space="preserve">Promieniowanie podczerwone  </t>
  </si>
  <si>
    <t xml:space="preserve">Pole elektromagnetyczne  </t>
  </si>
  <si>
    <t xml:space="preserve">Nadmierne obciążenie fizyczne  </t>
  </si>
  <si>
    <t>Excessive physical exertion</t>
  </si>
  <si>
    <t xml:space="preserve">Podregion chojnicki  </t>
  </si>
  <si>
    <t>chojnicki</t>
  </si>
  <si>
    <t>Podregion starogardzki</t>
  </si>
  <si>
    <t xml:space="preserve">Podregion trójmiejski  </t>
  </si>
  <si>
    <r>
      <t xml:space="preserve">POLSKA </t>
    </r>
    <r>
      <rPr>
        <sz val="8"/>
        <rFont val="Arial"/>
        <family val="2"/>
        <charset val="238"/>
      </rPr>
      <t xml:space="preserve"> </t>
    </r>
  </si>
  <si>
    <t>POLAND</t>
  </si>
  <si>
    <t xml:space="preserve">Pomorskie  </t>
  </si>
  <si>
    <t xml:space="preserve">Warmińsko-mazurskie </t>
  </si>
  <si>
    <t xml:space="preserve">Zachodniopomorskie </t>
  </si>
  <si>
    <t>Warmińsko-mazurskie</t>
  </si>
  <si>
    <t>Śmiertelnych</t>
  </si>
  <si>
    <t>Ciężkich</t>
  </si>
  <si>
    <t xml:space="preserve">Śmiertelnych </t>
  </si>
  <si>
    <r>
      <rPr>
        <sz val="8"/>
        <color indexed="8"/>
        <rFont val="Arial"/>
        <family val="2"/>
      </rPr>
      <t>Handel; naprawa pojazdów samochodowych</t>
    </r>
    <r>
      <rPr>
        <vertAlign val="superscript"/>
        <sz val="8"/>
        <color indexed="8"/>
        <rFont val="Arial"/>
        <family val="2"/>
      </rPr>
      <t xml:space="preserve"> Δ</t>
    </r>
    <r>
      <rPr>
        <sz val="8"/>
        <color indexed="8"/>
        <rFont val="Arial"/>
        <family val="2"/>
      </rPr>
      <t xml:space="preserve"> </t>
    </r>
  </si>
  <si>
    <r>
      <rPr>
        <sz val="8"/>
        <color indexed="8"/>
        <rFont val="Arial"/>
        <family val="2"/>
      </rPr>
      <t>Zakwaterowanie i gastronomia</t>
    </r>
    <r>
      <rPr>
        <vertAlign val="superscript"/>
        <sz val="8"/>
        <color indexed="8"/>
        <rFont val="Arial"/>
        <family val="2"/>
      </rPr>
      <t xml:space="preserve"> Δ </t>
    </r>
  </si>
  <si>
    <r>
      <rPr>
        <sz val="8"/>
        <color indexed="8"/>
        <rFont val="Arial"/>
        <family val="2"/>
      </rPr>
      <t xml:space="preserve">Obsługa rynku nieruchomości </t>
    </r>
    <r>
      <rPr>
        <vertAlign val="superscript"/>
        <sz val="8"/>
        <color indexed="8"/>
        <rFont val="Arial"/>
        <family val="2"/>
      </rPr>
      <t>Δ</t>
    </r>
    <r>
      <rPr>
        <sz val="8"/>
        <color indexed="8"/>
        <rFont val="Arial"/>
        <family val="2"/>
      </rPr>
      <t xml:space="preserve"> </t>
    </r>
  </si>
  <si>
    <r>
      <rPr>
        <sz val="8"/>
        <color indexed="8"/>
        <rFont val="Arial"/>
        <family val="2"/>
      </rPr>
      <t xml:space="preserve">Administrowanie i działalność wspierająca </t>
    </r>
    <r>
      <rPr>
        <vertAlign val="superscript"/>
        <sz val="8"/>
        <color indexed="8"/>
        <rFont val="Arial"/>
        <family val="2"/>
      </rPr>
      <t>Δ</t>
    </r>
    <r>
      <rPr>
        <sz val="8"/>
        <color indexed="8"/>
        <rFont val="Arial"/>
        <family val="2"/>
      </rPr>
      <t xml:space="preserve"> </t>
    </r>
  </si>
  <si>
    <r>
      <rPr>
        <b/>
        <sz val="8"/>
        <color indexed="8"/>
        <rFont val="Arial"/>
        <family val="2"/>
      </rPr>
      <t xml:space="preserve">O G Ó Ł E M </t>
    </r>
    <r>
      <rPr>
        <sz val="8"/>
        <color indexed="8"/>
        <rFont val="Arial"/>
        <family val="2"/>
      </rPr>
      <t xml:space="preserve"> </t>
    </r>
  </si>
  <si>
    <r>
      <rPr>
        <sz val="8"/>
        <color indexed="8"/>
        <rFont val="Arial"/>
        <family val="2"/>
      </rPr>
      <t xml:space="preserve">Handel; naprawa pojazdów samochodowych </t>
    </r>
    <r>
      <rPr>
        <vertAlign val="superscript"/>
        <sz val="8"/>
        <color indexed="8"/>
        <rFont val="Arial"/>
        <family val="2"/>
      </rPr>
      <t>Δ</t>
    </r>
    <r>
      <rPr>
        <sz val="8"/>
        <color indexed="8"/>
        <rFont val="Arial"/>
        <family val="2"/>
      </rPr>
      <t xml:space="preserve"> </t>
    </r>
  </si>
  <si>
    <r>
      <rPr>
        <sz val="8"/>
        <color indexed="8"/>
        <rFont val="Arial"/>
        <family val="2"/>
      </rPr>
      <t xml:space="preserve">Zakwaterowanie i gastronomia </t>
    </r>
    <r>
      <rPr>
        <vertAlign val="superscript"/>
        <sz val="8"/>
        <color indexed="8"/>
        <rFont val="Arial"/>
        <family val="2"/>
      </rPr>
      <t>Δ</t>
    </r>
  </si>
  <si>
    <r>
      <rPr>
        <sz val="8"/>
        <color indexed="8"/>
        <rFont val="Arial"/>
        <family val="2"/>
      </rPr>
      <t>Obsługa rynku nieruchomości</t>
    </r>
    <r>
      <rPr>
        <vertAlign val="superscript"/>
        <sz val="8"/>
        <color indexed="8"/>
        <rFont val="Arial"/>
        <family val="2"/>
      </rPr>
      <t xml:space="preserve"> Δ</t>
    </r>
  </si>
  <si>
    <r>
      <rPr>
        <sz val="8"/>
        <color indexed="8"/>
        <rFont val="Arial"/>
        <family val="2"/>
      </rPr>
      <t xml:space="preserve">Administrowanie i działalność wspierająca </t>
    </r>
    <r>
      <rPr>
        <vertAlign val="superscript"/>
        <sz val="8"/>
        <color indexed="8"/>
        <rFont val="Arial"/>
        <family val="2"/>
      </rPr>
      <t>Δ</t>
    </r>
  </si>
  <si>
    <r>
      <rPr>
        <sz val="8"/>
        <color indexed="8"/>
        <rFont val="Arial"/>
        <family val="2"/>
      </rPr>
      <t xml:space="preserve">Obsługa rynku nieruchomości </t>
    </r>
    <r>
      <rPr>
        <vertAlign val="superscript"/>
        <sz val="8"/>
        <color indexed="8"/>
        <rFont val="Arial"/>
        <family val="2"/>
      </rPr>
      <t>Δ</t>
    </r>
  </si>
  <si>
    <t>Miejsca produkcji przemysłowej</t>
  </si>
  <si>
    <t>Gospodarstwa domowe</t>
  </si>
  <si>
    <t>Obiekty sportowe</t>
  </si>
  <si>
    <t>niewłaściwe wykonanie</t>
  </si>
  <si>
    <t>wady materiałowe</t>
  </si>
  <si>
    <t>pracy</t>
  </si>
  <si>
    <t>stanowiska pracy</t>
  </si>
  <si>
    <t>Nieużywanie sprzętu ochronnego</t>
  </si>
  <si>
    <t>Niewłaściwy stan psychofizyczny pracownika</t>
  </si>
  <si>
    <t>Nieprawidłowe zachowanie się pracownika</t>
  </si>
  <si>
    <t>Inne</t>
  </si>
  <si>
    <t>na poziomie gruntu</t>
  </si>
  <si>
    <t>nad poziomem gruntu</t>
  </si>
  <si>
    <t>poniżej poziomu gruntu</t>
  </si>
  <si>
    <t>Pojazdy drogowe</t>
  </si>
  <si>
    <t>Odpady</t>
  </si>
  <si>
    <t>Spis tablic</t>
  </si>
  <si>
    <t>List of tables</t>
  </si>
  <si>
    <t>Pracujący według sektorów własności i sekcji</t>
  </si>
  <si>
    <t>Employed persons by ownership sectors and sections</t>
  </si>
  <si>
    <t>Pracujący według statusu zatrudnienia</t>
  </si>
  <si>
    <t xml:space="preserve">Employed persons by employment status </t>
  </si>
  <si>
    <t>Pracujący według statusu zatrudnienia i sekcji</t>
  </si>
  <si>
    <t>Employed persons by employment status and sections</t>
  </si>
  <si>
    <t>Wybrane kategorie pracujących</t>
  </si>
  <si>
    <t>Selected categories of employed persons</t>
  </si>
  <si>
    <t>Zatrudnieni według sektorów własności i sekcji</t>
  </si>
  <si>
    <t>Paid employees by ownership sectors and sections</t>
  </si>
  <si>
    <t xml:space="preserve">Pracujący w pełnym i niepełnym wymiarze czasu pracy </t>
  </si>
  <si>
    <t xml:space="preserve">Absolwenci podejmujący pierwszą pracę </t>
  </si>
  <si>
    <t>Graduates undertaking the first job</t>
  </si>
  <si>
    <t>Przeciętne zatrudnienie według sekcji</t>
  </si>
  <si>
    <t>Average paid employment by sections</t>
  </si>
  <si>
    <t>Przeciętne zatrudnienie w przemyśle według sekcji i działów</t>
  </si>
  <si>
    <t xml:space="preserve">Average paid employment in industry by sections and divisions </t>
  </si>
  <si>
    <t>Przeciętne zatrudnienie w budownictwie według działów</t>
  </si>
  <si>
    <t xml:space="preserve">Average paid employment in construction by divisions </t>
  </si>
  <si>
    <t>Przeciętne zatrudnienie uczniów</t>
  </si>
  <si>
    <t>Average paid employment of apprentices</t>
  </si>
  <si>
    <t>Współczynnik przyjęć i współczynnik zwolnień według sekcji</t>
  </si>
  <si>
    <t xml:space="preserve">Hire and termination rate by sections </t>
  </si>
  <si>
    <t>Przyjęcia do pracy</t>
  </si>
  <si>
    <t>Hires</t>
  </si>
  <si>
    <t>Zwolnienia z pracy</t>
  </si>
  <si>
    <t>Terminations</t>
  </si>
  <si>
    <t>Wybrane dane dotyczące popytu na pracę</t>
  </si>
  <si>
    <t>Selected data on demand for labour</t>
  </si>
  <si>
    <t xml:space="preserve">Pracujący według podregionów i powiatów </t>
  </si>
  <si>
    <t xml:space="preserve">Employed persons by subregions and powiats </t>
  </si>
  <si>
    <t>Napływ i odpływ bezrobotnych zarejestrowanych</t>
  </si>
  <si>
    <t>Inflow and outflow of registered unemployed persons</t>
  </si>
  <si>
    <t xml:space="preserve">Bezrobotni zarejestrowani według wieku </t>
  </si>
  <si>
    <t>Registered unemployed persons by age</t>
  </si>
  <si>
    <t>Bezrobotni zarejestrowani według poziomu wykształcenia</t>
  </si>
  <si>
    <t>Bezrobotni zarejestrowani według czasu pozostawania bez pracy</t>
  </si>
  <si>
    <t>Registered unemployed persons by duration of unemployment</t>
  </si>
  <si>
    <t>Bezrobotni zarejestrowani według stażu pracy</t>
  </si>
  <si>
    <t>Registered unemployed persons by work seniority</t>
  </si>
  <si>
    <t>Bezrobotni zarejestrowani poprzednio pracujący według sektorów własności i rodzaju działalności ostatniego miejsca pracy</t>
  </si>
  <si>
    <t xml:space="preserve">Bezrobotni zarejestrowani korzystający z aktywnych form przeciwdziałania bezrobociu oraz oferty pracy </t>
  </si>
  <si>
    <t>Registered unemployed persons benefiting from active labour market programme and job offers</t>
  </si>
  <si>
    <t>Bezrobotni zarejestrowani według podregionów, powiatów i gmin</t>
  </si>
  <si>
    <t>Registered unemployed persons by subregions, powiats and gminas</t>
  </si>
  <si>
    <t xml:space="preserve">Stopa bezrobocia rejestrowanego według podregionów i powiatów </t>
  </si>
  <si>
    <t>Registered unemployment rate by subregions and powiats</t>
  </si>
  <si>
    <t xml:space="preserve">Aktywne formy pomocy bezrobotnym zarejestrowanym w urzędach pracy według podregionów i powiatów </t>
  </si>
  <si>
    <t>Active labour market programme for unemployed persons registered in labour offices by subregions and powiats</t>
  </si>
  <si>
    <t>Wynagrodzenia brutto według sekcji</t>
  </si>
  <si>
    <t>Gross wages and salaries by sections</t>
  </si>
  <si>
    <t>Przeciętne miesięczne wynagrodzenia brutto według sekcji</t>
  </si>
  <si>
    <t>Average monthly gross wages and salaries by sections</t>
  </si>
  <si>
    <t>Przeciętne miesięczne wynagrodzenia brutto według sekcji i działów</t>
  </si>
  <si>
    <t>Average monthly gross wages and salaries by sections and divisions</t>
  </si>
  <si>
    <t>Przeciętne miesięczne wynagrodzenia brutto według sektorów własności i sekcji</t>
  </si>
  <si>
    <t xml:space="preserve">Average monthly gross wages and salaries by ownership sectors and sections </t>
  </si>
  <si>
    <t>Przeciętne miesięczne wynagrodzenia brutto według sektorów własności, sekcji oraz podregionów i powiatów</t>
  </si>
  <si>
    <t>Average monthly gross wages and salaries by ownership sectors, sections, subregions and powiats</t>
  </si>
  <si>
    <t>Unemployed persons by duration of job search, sex and place of residence in quarter 4 – LFS basis</t>
  </si>
  <si>
    <t>Economic activity of the population aged 15 and more – LFS basis</t>
  </si>
  <si>
    <t>Unemployed persons by selected methods of job search, sex and place of residence in quarter 4 – LFS basis</t>
  </si>
  <si>
    <t>Bezrobotni według czasu poszukiwania pracy, płci i miejsca zamieszkania w IV kwartale – na podstawie BAEL</t>
  </si>
  <si>
    <t>Aktywność ekonomiczna ludności w wieku 15 lat i więcej według grup wieku i poziomu wykształcenia w IV kwartale – na podstawie BAEL</t>
  </si>
  <si>
    <t>Pracujący według płci, sektorów własności, statusu zatrudnienia oraz grup zawodów w IV kwartale – na podstawie BAEL</t>
  </si>
  <si>
    <t>Employed persons by sex, ownership sectors, employment status and occupational groups in quarter 4 – LFS basis</t>
  </si>
  <si>
    <t>Bezrobotni według wybranych metod poszukiwania pracy, płci i miejsca zamieszkania w IV kwartale – na podstawie BAEL</t>
  </si>
  <si>
    <t>Bierni zawodowo nieposzukujący pracy według wybranych przyczyn bierności, płci i miejsca zamieszkania w IV kwartale – na podstawie BAEL</t>
  </si>
  <si>
    <t>I. Ważniejsze dane z zakresu rynku pracy</t>
  </si>
  <si>
    <t>I. Major data on the labour market</t>
  </si>
  <si>
    <r>
      <t>Tablica 1. Aktywność ekonomiczna ludności w wieku 15 lat i więcej – na podstawie BAEL</t>
    </r>
    <r>
      <rPr>
        <b/>
        <vertAlign val="superscript"/>
        <sz val="8"/>
        <rFont val="Arial"/>
        <family val="2"/>
        <charset val="238"/>
      </rPr>
      <t xml:space="preserve"> b</t>
    </r>
  </si>
  <si>
    <r>
      <t>Tablica 3. Pracujący według płci, sektorów własności, statusu zatrudnienia oraz grup zawodów</t>
    </r>
    <r>
      <rPr>
        <b/>
        <vertAlign val="superscript"/>
        <sz val="8"/>
        <rFont val="Arial"/>
        <family val="2"/>
        <charset val="238"/>
      </rPr>
      <t xml:space="preserve"> a</t>
    </r>
    <r>
      <rPr>
        <b/>
        <sz val="8"/>
        <rFont val="Arial"/>
        <family val="2"/>
        <charset val="238"/>
      </rPr>
      <t xml:space="preserve"> w IV kwartale 
                  – na podstawie BAEL</t>
    </r>
    <r>
      <rPr>
        <b/>
        <vertAlign val="superscript"/>
        <sz val="8"/>
        <rFont val="Arial"/>
        <family val="2"/>
        <charset val="238"/>
      </rPr>
      <t xml:space="preserve"> b</t>
    </r>
  </si>
  <si>
    <r>
      <t>Tablica 1(7). Pracujący</t>
    </r>
    <r>
      <rPr>
        <b/>
        <vertAlign val="superscript"/>
        <sz val="8"/>
        <rFont val="Arial"/>
        <family val="2"/>
        <charset val="238"/>
      </rPr>
      <t xml:space="preserve"> 1</t>
    </r>
    <r>
      <rPr>
        <b/>
        <sz val="8"/>
        <rFont val="Arial"/>
        <family val="2"/>
        <charset val="238"/>
      </rPr>
      <t xml:space="preserve"> według sektorów własności i sekcji</t>
    </r>
  </si>
  <si>
    <r>
      <t>Tablica 2(8). Pracujący</t>
    </r>
    <r>
      <rPr>
        <b/>
        <vertAlign val="superscript"/>
        <sz val="8"/>
        <rFont val="Arial"/>
        <family val="2"/>
        <charset val="238"/>
      </rPr>
      <t xml:space="preserve"> 1</t>
    </r>
    <r>
      <rPr>
        <b/>
        <sz val="8"/>
        <rFont val="Arial"/>
        <family val="2"/>
        <charset val="238"/>
      </rPr>
      <t xml:space="preserve"> według statusu zatrudnienia</t>
    </r>
  </si>
  <si>
    <r>
      <t>Tablica 3(9). Pracujący</t>
    </r>
    <r>
      <rPr>
        <b/>
        <vertAlign val="superscript"/>
        <sz val="8"/>
        <rFont val="Arial"/>
        <family val="2"/>
        <charset val="238"/>
      </rPr>
      <t xml:space="preserve"> 1</t>
    </r>
    <r>
      <rPr>
        <b/>
        <sz val="8"/>
        <rFont val="Arial"/>
        <family val="2"/>
        <charset val="238"/>
      </rPr>
      <t xml:space="preserve"> według statusu zatrudnienia i sekcji</t>
    </r>
  </si>
  <si>
    <r>
      <t>Tablica 4(10). Wybrane kategorie pracujących</t>
    </r>
    <r>
      <rPr>
        <b/>
        <vertAlign val="superscript"/>
        <sz val="8"/>
        <rFont val="Arial"/>
        <family val="2"/>
        <charset val="238"/>
      </rPr>
      <t xml:space="preserve"> a</t>
    </r>
  </si>
  <si>
    <r>
      <t>Tablica 5(11). Zatrudnieni</t>
    </r>
    <r>
      <rPr>
        <b/>
        <vertAlign val="superscript"/>
        <sz val="8"/>
        <rFont val="Arial"/>
        <family val="2"/>
        <charset val="238"/>
      </rPr>
      <t xml:space="preserve"> 1</t>
    </r>
    <r>
      <rPr>
        <b/>
        <sz val="8"/>
        <rFont val="Arial"/>
        <family val="2"/>
        <charset val="238"/>
      </rPr>
      <t xml:space="preserve"> według sektorów własności i sekcji</t>
    </r>
  </si>
  <si>
    <r>
      <t>Tablica 6(12). Pracujący</t>
    </r>
    <r>
      <rPr>
        <b/>
        <vertAlign val="superscript"/>
        <sz val="8"/>
        <rFont val="Arial"/>
        <family val="2"/>
        <charset val="238"/>
      </rPr>
      <t xml:space="preserve"> a</t>
    </r>
    <r>
      <rPr>
        <b/>
        <sz val="8"/>
        <rFont val="Arial"/>
        <family val="2"/>
        <charset val="238"/>
      </rPr>
      <t xml:space="preserve"> w pełnym i niepełnym wymiarze czasu pracy</t>
    </r>
  </si>
  <si>
    <r>
      <t>Tablica 8(14). Przeciętne zatrudnienie</t>
    </r>
    <r>
      <rPr>
        <b/>
        <vertAlign val="superscript"/>
        <sz val="8"/>
        <rFont val="Arial"/>
        <family val="2"/>
        <charset val="238"/>
      </rPr>
      <t xml:space="preserve"> a</t>
    </r>
    <r>
      <rPr>
        <b/>
        <sz val="8"/>
        <rFont val="Arial"/>
        <family val="2"/>
        <charset val="238"/>
      </rPr>
      <t xml:space="preserve"> według sekcji</t>
    </r>
  </si>
  <si>
    <r>
      <t>Tablica 9(15). Przeciętne zatrudnienie w przemyśle</t>
    </r>
    <r>
      <rPr>
        <b/>
        <vertAlign val="superscript"/>
        <sz val="8"/>
        <rFont val="Arial"/>
        <family val="2"/>
        <charset val="238"/>
      </rPr>
      <t xml:space="preserve"> a</t>
    </r>
    <r>
      <rPr>
        <b/>
        <sz val="8"/>
        <rFont val="Arial"/>
        <family val="2"/>
        <charset val="238"/>
      </rPr>
      <t xml:space="preserve"> według sekcji i działów</t>
    </r>
  </si>
  <si>
    <r>
      <t>Tablica 10(16). Przeciętne zatrudnienie w budownictwie</t>
    </r>
    <r>
      <rPr>
        <b/>
        <vertAlign val="superscript"/>
        <sz val="8"/>
        <rFont val="Arial"/>
        <family val="2"/>
        <charset val="238"/>
      </rPr>
      <t xml:space="preserve"> a</t>
    </r>
    <r>
      <rPr>
        <b/>
        <sz val="8"/>
        <rFont val="Arial"/>
        <family val="2"/>
        <charset val="238"/>
      </rPr>
      <t xml:space="preserve"> według działów</t>
    </r>
  </si>
  <si>
    <r>
      <t xml:space="preserve">Tablica 11(17). Przeciętne zatrudnienie uczniów </t>
    </r>
    <r>
      <rPr>
        <b/>
        <vertAlign val="superscript"/>
        <sz val="8"/>
        <rFont val="Arial"/>
        <family val="2"/>
        <charset val="238"/>
      </rPr>
      <t>a</t>
    </r>
  </si>
  <si>
    <r>
      <t>Tablica 12(18). Współczynnik przyjęć i współczynnik zwolnień</t>
    </r>
    <r>
      <rPr>
        <b/>
        <vertAlign val="superscript"/>
        <sz val="8"/>
        <rFont val="Arial"/>
        <family val="2"/>
        <charset val="238"/>
      </rPr>
      <t xml:space="preserve"> a</t>
    </r>
    <r>
      <rPr>
        <b/>
        <sz val="8"/>
        <rFont val="Arial"/>
        <family val="2"/>
        <charset val="238"/>
      </rPr>
      <t xml:space="preserve"> według sekcji</t>
    </r>
  </si>
  <si>
    <t>Tablica 1.</t>
  </si>
  <si>
    <t>Table 1.</t>
  </si>
  <si>
    <t>Tablica 2.</t>
  </si>
  <si>
    <t>Table 2.</t>
  </si>
  <si>
    <t>Tablica 3.</t>
  </si>
  <si>
    <t>Table 3.</t>
  </si>
  <si>
    <t>Tablica 4.</t>
  </si>
  <si>
    <t>Table 4.</t>
  </si>
  <si>
    <t>Tablica 5.</t>
  </si>
  <si>
    <t>Table 5.</t>
  </si>
  <si>
    <t>Tablica 6.</t>
  </si>
  <si>
    <t>Table 6.</t>
  </si>
  <si>
    <t>Tablica 1(7).</t>
  </si>
  <si>
    <t>Table 1(7).</t>
  </si>
  <si>
    <t>Tablica 2(8).</t>
  </si>
  <si>
    <t>Table 2(8).</t>
  </si>
  <si>
    <t>Tablica 3(9).</t>
  </si>
  <si>
    <t>Table 3(9).</t>
  </si>
  <si>
    <t>Tablica 4(10).</t>
  </si>
  <si>
    <t>Table 4(10).</t>
  </si>
  <si>
    <t>Tablica 5(11).</t>
  </si>
  <si>
    <t>Table 5(11).</t>
  </si>
  <si>
    <t>Tablica 6(12).</t>
  </si>
  <si>
    <t>Table 6(12).</t>
  </si>
  <si>
    <t>Tablica 7(13).</t>
  </si>
  <si>
    <t>Table 7(13).</t>
  </si>
  <si>
    <t>Tablica 8(14).</t>
  </si>
  <si>
    <t>Table 8(14).</t>
  </si>
  <si>
    <t>Tablica 9(15).</t>
  </si>
  <si>
    <t>Table 9(15).</t>
  </si>
  <si>
    <t>Tablica 10(16).</t>
  </si>
  <si>
    <t>Table 10(16).</t>
  </si>
  <si>
    <t>Tablica 11(17).</t>
  </si>
  <si>
    <t>Table 11(17).</t>
  </si>
  <si>
    <t>Tablica 12(18).</t>
  </si>
  <si>
    <t>Table 12(18).</t>
  </si>
  <si>
    <t>Tablica 13(19).</t>
  </si>
  <si>
    <t>Table 13(19).</t>
  </si>
  <si>
    <t>Tablica 14(20).</t>
  </si>
  <si>
    <t>Table 14(20).</t>
  </si>
  <si>
    <t>Tablica 15(21).</t>
  </si>
  <si>
    <t>Table 15(21).</t>
  </si>
  <si>
    <t>Tablica 16(22).</t>
  </si>
  <si>
    <t>Table 16(22).</t>
  </si>
  <si>
    <t>Tablica 17(23).</t>
  </si>
  <si>
    <t>Table 17(23).</t>
  </si>
  <si>
    <t>Tablica 18(24).</t>
  </si>
  <si>
    <t>Table 18(24).</t>
  </si>
  <si>
    <t>Tablica 19(25).</t>
  </si>
  <si>
    <t>Table 19(25).</t>
  </si>
  <si>
    <t>Tablica 1(26).</t>
  </si>
  <si>
    <t>Table 1(26).</t>
  </si>
  <si>
    <t>Tablica 2(27).</t>
  </si>
  <si>
    <t>Table 2(27).</t>
  </si>
  <si>
    <t>Tablica 3(28).</t>
  </si>
  <si>
    <t>Table 3(28).</t>
  </si>
  <si>
    <t>Tablica 4(29).</t>
  </si>
  <si>
    <t>Table 4(29).</t>
  </si>
  <si>
    <t>Tablica 5(30).</t>
  </si>
  <si>
    <t>Table 5(30).</t>
  </si>
  <si>
    <t>Tablica 6(31).</t>
  </si>
  <si>
    <t>Table 6(31).</t>
  </si>
  <si>
    <t>Tablica 7(32).</t>
  </si>
  <si>
    <t>Table 7(32).</t>
  </si>
  <si>
    <t>Tablica 8(33).</t>
  </si>
  <si>
    <t>Table 8(33).</t>
  </si>
  <si>
    <t>Tablica 9(34).</t>
  </si>
  <si>
    <t>Table 9(34).</t>
  </si>
  <si>
    <t>Tablica 10(35).</t>
  </si>
  <si>
    <t>Table 10(35).</t>
  </si>
  <si>
    <t>Tablica 11(36).</t>
  </si>
  <si>
    <t>Table 11(36).</t>
  </si>
  <si>
    <t>Tablica 12(37).</t>
  </si>
  <si>
    <t>Table 12(37).</t>
  </si>
  <si>
    <t>Tablica 13(38).</t>
  </si>
  <si>
    <t>Table 13(38).</t>
  </si>
  <si>
    <t>Tablica 14(39).</t>
  </si>
  <si>
    <t>Table 14(39).</t>
  </si>
  <si>
    <t>Tablica 15(40).</t>
  </si>
  <si>
    <t>Table 15(40).</t>
  </si>
  <si>
    <t>Tablica 16(41).</t>
  </si>
  <si>
    <t>Table 16(41).</t>
  </si>
  <si>
    <t>Tablica 17(42).</t>
  </si>
  <si>
    <t>Table 17(42).</t>
  </si>
  <si>
    <t>Tablica 18(43).</t>
  </si>
  <si>
    <t>Table 18(43).</t>
  </si>
  <si>
    <t>Tablica 19(44).</t>
  </si>
  <si>
    <t>Table 19(44).</t>
  </si>
  <si>
    <t>Tablica 20(45).</t>
  </si>
  <si>
    <t>Table 20(45).</t>
  </si>
  <si>
    <t>Tablica 1(46).</t>
  </si>
  <si>
    <t>Table 1(46).</t>
  </si>
  <si>
    <t>Tablica 2(47).</t>
  </si>
  <si>
    <t>Table 2(47).</t>
  </si>
  <si>
    <t>Tablica 3(48).</t>
  </si>
  <si>
    <t>Table 3(48).</t>
  </si>
  <si>
    <t>Tablica 4(49).</t>
  </si>
  <si>
    <t>Table 4(49).</t>
  </si>
  <si>
    <t>Tablica 5(50).</t>
  </si>
  <si>
    <t>Table 5(50).</t>
  </si>
  <si>
    <t>Tablica 1(51).</t>
  </si>
  <si>
    <t>Table 1(51).</t>
  </si>
  <si>
    <t>Tablica 2(52).</t>
  </si>
  <si>
    <t>Table 2(52).</t>
  </si>
  <si>
    <t>Tablica 3(53).</t>
  </si>
  <si>
    <t>Table 3(53).</t>
  </si>
  <si>
    <t>Tablica 4(54).</t>
  </si>
  <si>
    <t>Table 4(54).</t>
  </si>
  <si>
    <t>Tablica 5(55).</t>
  </si>
  <si>
    <t>Table 5(55).</t>
  </si>
  <si>
    <t>Tablica 6(56).</t>
  </si>
  <si>
    <t>Table 6(56).</t>
  </si>
  <si>
    <t>Tablica 7(57).</t>
  </si>
  <si>
    <t>Table 7(57).</t>
  </si>
  <si>
    <t>Tablica 8(58).</t>
  </si>
  <si>
    <t>Table 8(58).</t>
  </si>
  <si>
    <r>
      <t>Tablica 13(19). Przyjęcia do pracy</t>
    </r>
    <r>
      <rPr>
        <b/>
        <vertAlign val="superscript"/>
        <sz val="8"/>
        <rFont val="Arial"/>
        <family val="2"/>
        <charset val="238"/>
      </rPr>
      <t xml:space="preserve"> a</t>
    </r>
  </si>
  <si>
    <r>
      <t>Tablica 14(20). Zwolnienia z pracy</t>
    </r>
    <r>
      <rPr>
        <b/>
        <vertAlign val="superscript"/>
        <sz val="8"/>
        <rFont val="Arial"/>
        <family val="2"/>
        <charset val="238"/>
      </rPr>
      <t xml:space="preserve"> a</t>
    </r>
  </si>
  <si>
    <r>
      <t xml:space="preserve">Tablica 15(21). Wybrane dane dotyczące popytu na pracę </t>
    </r>
    <r>
      <rPr>
        <b/>
        <vertAlign val="superscript"/>
        <sz val="8"/>
        <rFont val="Arial"/>
        <family val="2"/>
        <charset val="238"/>
      </rPr>
      <t>a</t>
    </r>
    <r>
      <rPr>
        <b/>
        <sz val="8"/>
        <rFont val="Arial"/>
        <family val="2"/>
        <charset val="238"/>
      </rPr>
      <t xml:space="preserve">  </t>
    </r>
  </si>
  <si>
    <r>
      <t>Tablica 18(24). Pracujący</t>
    </r>
    <r>
      <rPr>
        <b/>
        <vertAlign val="superscript"/>
        <sz val="8"/>
        <rFont val="Arial"/>
        <family val="2"/>
        <charset val="238"/>
      </rPr>
      <t xml:space="preserve"> a</t>
    </r>
    <r>
      <rPr>
        <b/>
        <sz val="8"/>
        <rFont val="Arial"/>
        <family val="2"/>
        <charset val="238"/>
      </rPr>
      <t xml:space="preserve"> według podregionów i powiatów </t>
    </r>
  </si>
  <si>
    <t xml:space="preserve">Tablica 1(26). Bezrobotni zarejestrowani </t>
  </si>
  <si>
    <t>Tablica 2(27). Napływ i odpływ bezrobotnych zarejestrowanych</t>
  </si>
  <si>
    <t>Table 2(27). Inflow and outflow of registered unemployed persons</t>
  </si>
  <si>
    <t>Stan w końcu miesiąca</t>
  </si>
  <si>
    <t xml:space="preserve">Tablica 5(30). Bezrobotni zarejestrowani według wieku </t>
  </si>
  <si>
    <t>Table 5(30). Registered unemployed persons by age</t>
  </si>
  <si>
    <t>Tablica 6(31). Bezrobotni zarejestrowani według poziomu wykształcenia</t>
  </si>
  <si>
    <t>Tablica 8(33). Bezrobotni zarejestrowani według stażu pracy</t>
  </si>
  <si>
    <t>Table 8(33). Registered unemployed persons by work seniority</t>
  </si>
  <si>
    <t>Stan w końcu okresu</t>
  </si>
  <si>
    <t xml:space="preserve">Tablica 10(35). Bezrobotni zarejestrowani korzystający z aktywnych form przeciwdziałania bezrobociu oraz oferty pracy </t>
  </si>
  <si>
    <t>Table 10(35). Registered unemployed persons benefiting from active labour market programme and job offers</t>
  </si>
  <si>
    <t>Tablica 12(37). Bezrobotni zarejestrowani według podregionów, powiatów i gmin</t>
  </si>
  <si>
    <t>Table 12(37). Registered unemployed persons by subregions, powiats and gminas</t>
  </si>
  <si>
    <t>Table 20(45). Active labour market programme for unemployed persons registered in labour offices by subregions and powiats</t>
  </si>
  <si>
    <r>
      <t>Tablica 1(46). Wynagrodzenia brutto</t>
    </r>
    <r>
      <rPr>
        <b/>
        <vertAlign val="superscript"/>
        <sz val="8"/>
        <rFont val="Arial"/>
        <family val="2"/>
        <charset val="238"/>
      </rPr>
      <t xml:space="preserve"> a</t>
    </r>
    <r>
      <rPr>
        <b/>
        <sz val="8"/>
        <rFont val="Arial"/>
        <family val="2"/>
        <charset val="238"/>
      </rPr>
      <t xml:space="preserve"> według sekcji</t>
    </r>
  </si>
  <si>
    <t>Tablica 2(47). Przeciętne miesięczne wynagrodzenia brutto według sekcji</t>
  </si>
  <si>
    <t>Table 2(47). Average monthly gross wages and salaries by sections</t>
  </si>
  <si>
    <r>
      <t>Tablica 3(48). Przeciętne miesięczne wynagrodzenia brutto</t>
    </r>
    <r>
      <rPr>
        <b/>
        <vertAlign val="superscript"/>
        <sz val="8"/>
        <rFont val="Arial"/>
        <family val="2"/>
        <charset val="238"/>
      </rPr>
      <t xml:space="preserve"> a</t>
    </r>
    <r>
      <rPr>
        <b/>
        <sz val="8"/>
        <rFont val="Arial"/>
        <family val="2"/>
        <charset val="238"/>
      </rPr>
      <t xml:space="preserve"> według sekcji i działów</t>
    </r>
  </si>
  <si>
    <r>
      <t>Tablica 4(49). Przeciętne miesięczne wynagrodzenia brutto</t>
    </r>
    <r>
      <rPr>
        <b/>
        <vertAlign val="superscript"/>
        <sz val="8"/>
        <rFont val="Arial"/>
        <family val="2"/>
        <charset val="238"/>
      </rPr>
      <t xml:space="preserve"> a</t>
    </r>
    <r>
      <rPr>
        <b/>
        <sz val="8"/>
        <rFont val="Arial"/>
        <family val="2"/>
        <charset val="238"/>
      </rPr>
      <t xml:space="preserve"> według sektorów własności i sekcji</t>
    </r>
  </si>
  <si>
    <r>
      <t>Tablica 2. Aktywność ekonomiczna ludności w wieku 15 lat i więcej według grup wieku i poziomu wykształcenia w IV kwartale – na podstawie BAEL</t>
    </r>
    <r>
      <rPr>
        <b/>
        <vertAlign val="superscript"/>
        <sz val="8"/>
        <rFont val="Arial"/>
        <family val="2"/>
        <charset val="238"/>
      </rPr>
      <t xml:space="preserve"> a</t>
    </r>
  </si>
  <si>
    <r>
      <t xml:space="preserve">Tablica 7(13). Absolwenci podejmujący pierwszą pracę </t>
    </r>
    <r>
      <rPr>
        <b/>
        <vertAlign val="superscript"/>
        <sz val="8"/>
        <rFont val="Arial"/>
        <family val="2"/>
        <charset val="238"/>
      </rPr>
      <t>a</t>
    </r>
  </si>
  <si>
    <t xml:space="preserve">Pracownicy wykonujący prace proste </t>
  </si>
  <si>
    <t>Table 1(26).    Registered unemployed persons</t>
  </si>
  <si>
    <t>Bierni zawodowo</t>
  </si>
  <si>
    <t>employed persons</t>
  </si>
  <si>
    <t>Współczynnik aktywności zawodowej w %</t>
  </si>
  <si>
    <t>Activity rate in %</t>
  </si>
  <si>
    <t>Employment rate in %</t>
  </si>
  <si>
    <t>Wskaźnik zatrudnienia w %</t>
  </si>
  <si>
    <t>Unemployment rate in %</t>
  </si>
  <si>
    <t>Stopa bezrobocia w %</t>
  </si>
  <si>
    <t xml:space="preserve">Nabyli prawa emerytalne lub rentowe  </t>
  </si>
  <si>
    <t>Dofinansowanie podejmowania działalności gospodarczej</t>
  </si>
  <si>
    <t>Co-financing of starting economic activity</t>
  </si>
  <si>
    <t xml:space="preserve">zarejestrowani: po raz pierwszy </t>
  </si>
  <si>
    <t>Promieniowanie laserowe</t>
  </si>
  <si>
    <t xml:space="preserve">pozostałe górnictwo i wydobywanie </t>
  </si>
  <si>
    <t>other mining and quarrying</t>
  </si>
  <si>
    <t xml:space="preserve">produkcja artykułów spożywczych </t>
  </si>
  <si>
    <t xml:space="preserve">produkcja napojów  </t>
  </si>
  <si>
    <t xml:space="preserve">produkcja wyrobów tekstylnych </t>
  </si>
  <si>
    <t xml:space="preserve">produkcja odzieży  </t>
  </si>
  <si>
    <r>
      <t xml:space="preserve">produkcja skór i wyrobów skórzanych </t>
    </r>
    <r>
      <rPr>
        <vertAlign val="superscript"/>
        <sz val="8"/>
        <rFont val="Arial"/>
        <family val="2"/>
        <charset val="238"/>
      </rPr>
      <t>Δ</t>
    </r>
    <r>
      <rPr>
        <sz val="8"/>
        <rFont val="Arial"/>
        <family val="2"/>
        <charset val="238"/>
      </rPr>
      <t xml:space="preserve">  </t>
    </r>
  </si>
  <si>
    <t xml:space="preserve">produkcja papieru i wyrobów z papieru  </t>
  </si>
  <si>
    <t xml:space="preserve">poligrafia i reprodukcja zapisanych nośników informacji </t>
  </si>
  <si>
    <t xml:space="preserve">produkcja chemikaliów i wyrobów chemicznych  </t>
  </si>
  <si>
    <r>
      <t>produkcja wyrobów farmaceutycznych</t>
    </r>
    <r>
      <rPr>
        <vertAlign val="superscript"/>
        <sz val="8"/>
        <rFont val="Arial"/>
        <family val="2"/>
        <charset val="238"/>
      </rPr>
      <t xml:space="preserve"> Δ</t>
    </r>
    <r>
      <rPr>
        <sz val="8"/>
        <rFont val="Arial"/>
        <family val="2"/>
        <charset val="238"/>
      </rPr>
      <t xml:space="preserve">  </t>
    </r>
  </si>
  <si>
    <t xml:space="preserve">produkcja wyrobów z gumy i tworzyw sztucznych  </t>
  </si>
  <si>
    <t xml:space="preserve">produkcja metali  </t>
  </si>
  <si>
    <r>
      <t>produkcja wyrobów z metali</t>
    </r>
    <r>
      <rPr>
        <vertAlign val="superscript"/>
        <sz val="8"/>
        <rFont val="Arial"/>
        <family val="2"/>
        <charset val="238"/>
      </rPr>
      <t xml:space="preserve"> Δ</t>
    </r>
    <r>
      <rPr>
        <sz val="8"/>
        <rFont val="Arial"/>
        <family val="2"/>
        <charset val="238"/>
      </rPr>
      <t xml:space="preserve">  </t>
    </r>
  </si>
  <si>
    <t xml:space="preserve">produkcja urządzeń elektrycznych </t>
  </si>
  <si>
    <r>
      <t xml:space="preserve">produkcja maszyn i urządzeń </t>
    </r>
    <r>
      <rPr>
        <vertAlign val="superscript"/>
        <sz val="8"/>
        <rFont val="Arial"/>
        <family val="2"/>
        <charset val="238"/>
      </rPr>
      <t>Δ</t>
    </r>
    <r>
      <rPr>
        <sz val="8"/>
        <rFont val="Arial"/>
        <family val="2"/>
        <charset val="238"/>
      </rPr>
      <t xml:space="preserve"> </t>
    </r>
  </si>
  <si>
    <t xml:space="preserve">produkcja pozostałego sprzętu transportowego  </t>
  </si>
  <si>
    <t xml:space="preserve">produkcja mebli  </t>
  </si>
  <si>
    <t xml:space="preserve">pozostała produkcja wyrobów  </t>
  </si>
  <si>
    <t>manufacture of food products</t>
  </si>
  <si>
    <t>manufacture of beverages</t>
  </si>
  <si>
    <t>manufacture of textiles</t>
  </si>
  <si>
    <t>manufacture of wearing apparel</t>
  </si>
  <si>
    <t>manufacture of leather and related products</t>
  </si>
  <si>
    <t>manufacture of paper and paper products</t>
  </si>
  <si>
    <t>printing and reproduction of recorded media</t>
  </si>
  <si>
    <t>manufacture of chemicals and chemical products</t>
  </si>
  <si>
    <t>manufacture of rubber and plastic products</t>
  </si>
  <si>
    <t>manufacture of basic metals</t>
  </si>
  <si>
    <t>manufacture of electrical equipment</t>
  </si>
  <si>
    <t>manufacture of machinery and equipment n.e.c.</t>
  </si>
  <si>
    <t>manufacture of other transport equipment</t>
  </si>
  <si>
    <t>manufacture of furniture</t>
  </si>
  <si>
    <t>other manufacturing</t>
  </si>
  <si>
    <t>repair and installation of machinery and equipment</t>
  </si>
  <si>
    <t xml:space="preserve">pobór, uzdatnianie i dostarczanie wody  </t>
  </si>
  <si>
    <t xml:space="preserve">odprowadzanie i oczyszczanie ścieków  </t>
  </si>
  <si>
    <r>
      <t xml:space="preserve">gospodarka odpadami; odzysk surowców </t>
    </r>
    <r>
      <rPr>
        <vertAlign val="superscript"/>
        <sz val="8"/>
        <rFont val="Arial"/>
        <family val="2"/>
        <charset val="238"/>
      </rPr>
      <t>Δ</t>
    </r>
    <r>
      <rPr>
        <sz val="8"/>
        <rFont val="Arial"/>
        <family val="2"/>
        <charset val="238"/>
      </rPr>
      <t xml:space="preserve">  </t>
    </r>
  </si>
  <si>
    <t>water collection, treatment and supply</t>
  </si>
  <si>
    <t>sewerage</t>
  </si>
  <si>
    <t xml:space="preserve">leśnictwo i pozyskiwanie drewna  </t>
  </si>
  <si>
    <t xml:space="preserve">rybactwo  </t>
  </si>
  <si>
    <t>forestry and logging</t>
  </si>
  <si>
    <t>fishing and aquaculture</t>
  </si>
  <si>
    <t xml:space="preserve">produkcja artykułów spożywczych  </t>
  </si>
  <si>
    <r>
      <t>produkcja wyrobów z drewna, korka, słomy i wikliny</t>
    </r>
    <r>
      <rPr>
        <vertAlign val="superscript"/>
        <sz val="8"/>
        <rFont val="Arial"/>
        <family val="2"/>
        <charset val="238"/>
      </rPr>
      <t xml:space="preserve"> Δ</t>
    </r>
    <r>
      <rPr>
        <sz val="8"/>
        <rFont val="Arial"/>
        <family val="2"/>
        <charset val="238"/>
      </rPr>
      <t xml:space="preserve">  </t>
    </r>
  </si>
  <si>
    <t xml:space="preserve">produkcja papieru i wyrobów z papieru  </t>
  </si>
  <si>
    <t xml:space="preserve">poligrafia i reprodukcja zapisanych nośników informacji  </t>
  </si>
  <si>
    <r>
      <t xml:space="preserve">produkcja koksu i produktów rafinacji ropy naftowej </t>
    </r>
    <r>
      <rPr>
        <vertAlign val="superscript"/>
        <sz val="8"/>
        <rFont val="Arial"/>
        <family val="2"/>
        <charset val="238"/>
      </rPr>
      <t>Δ</t>
    </r>
    <r>
      <rPr>
        <sz val="8"/>
        <rFont val="Arial"/>
        <family val="2"/>
        <charset val="238"/>
      </rPr>
      <t xml:space="preserve">  </t>
    </r>
  </si>
  <si>
    <t>produkcja wyrobów z gumy i tworzyw sztucznych</t>
  </si>
  <si>
    <r>
      <t>produkcja wyrobów z metali</t>
    </r>
    <r>
      <rPr>
        <vertAlign val="superscript"/>
        <sz val="8"/>
        <rFont val="Arial"/>
        <family val="2"/>
        <charset val="238"/>
      </rPr>
      <t xml:space="preserve"> Δ</t>
    </r>
    <r>
      <rPr>
        <sz val="8"/>
        <rFont val="Arial"/>
        <family val="2"/>
        <charset val="238"/>
      </rPr>
      <t xml:space="preserve"> </t>
    </r>
  </si>
  <si>
    <t xml:space="preserve">produkcja urządzeń elektrycznych  </t>
  </si>
  <si>
    <r>
      <t xml:space="preserve">produkcja maszyn i urządzeń </t>
    </r>
    <r>
      <rPr>
        <vertAlign val="superscript"/>
        <sz val="8"/>
        <rFont val="Arial"/>
        <family val="2"/>
        <charset val="238"/>
      </rPr>
      <t xml:space="preserve">Δ </t>
    </r>
  </si>
  <si>
    <t xml:space="preserve">produkcja pozostałego sprzętu transportowego </t>
  </si>
  <si>
    <t>manufacture of coke and refined petroleum products</t>
  </si>
  <si>
    <r>
      <t xml:space="preserve">budowa budynków </t>
    </r>
    <r>
      <rPr>
        <vertAlign val="superscript"/>
        <sz val="8"/>
        <rFont val="Arial"/>
        <family val="2"/>
        <charset val="238"/>
      </rPr>
      <t>Δ</t>
    </r>
    <r>
      <rPr>
        <sz val="8"/>
        <rFont val="Arial"/>
        <family val="2"/>
        <charset val="238"/>
      </rPr>
      <t xml:space="preserve"> </t>
    </r>
  </si>
  <si>
    <r>
      <t xml:space="preserve">budowa obiektów inżynierii lądowej i wodnej </t>
    </r>
    <r>
      <rPr>
        <vertAlign val="superscript"/>
        <sz val="8"/>
        <rFont val="Arial"/>
        <family val="2"/>
        <charset val="238"/>
      </rPr>
      <t>Δ</t>
    </r>
    <r>
      <rPr>
        <b/>
        <sz val="8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 xml:space="preserve"> </t>
    </r>
  </si>
  <si>
    <t xml:space="preserve">roboty budowlane specjalistyczne </t>
  </si>
  <si>
    <t>construction of buildings</t>
  </si>
  <si>
    <t>civil engineering</t>
  </si>
  <si>
    <t>specialised construction activities</t>
  </si>
  <si>
    <r>
      <t>handel hurtowy</t>
    </r>
    <r>
      <rPr>
        <vertAlign val="superscript"/>
        <sz val="8"/>
        <rFont val="Arial"/>
        <family val="2"/>
        <charset val="238"/>
      </rPr>
      <t xml:space="preserve"> Δ </t>
    </r>
    <r>
      <rPr>
        <sz val="8"/>
        <rFont val="Arial"/>
        <family val="2"/>
        <charset val="238"/>
      </rPr>
      <t xml:space="preserve"> </t>
    </r>
  </si>
  <si>
    <r>
      <t>handel detaliczny</t>
    </r>
    <r>
      <rPr>
        <vertAlign val="superscript"/>
        <sz val="8"/>
        <rFont val="Arial"/>
        <family val="2"/>
        <charset val="238"/>
      </rPr>
      <t xml:space="preserve"> Δ </t>
    </r>
    <r>
      <rPr>
        <sz val="8"/>
        <rFont val="Arial"/>
        <family val="2"/>
        <charset val="238"/>
      </rPr>
      <t xml:space="preserve"> </t>
    </r>
  </si>
  <si>
    <t xml:space="preserve">Transport i gospodarka magazynowa   </t>
  </si>
  <si>
    <t xml:space="preserve">transport wodny  </t>
  </si>
  <si>
    <t>water transport</t>
  </si>
  <si>
    <t>warehousing and support activities for transportation</t>
  </si>
  <si>
    <t xml:space="preserve">zakwaterowanie  </t>
  </si>
  <si>
    <t xml:space="preserve">działalność usługowa związana z wyżywieniem  </t>
  </si>
  <si>
    <t>accommodation</t>
  </si>
  <si>
    <t>food and beverage service activities</t>
  </si>
  <si>
    <t xml:space="preserve">działalność wydawnicza  </t>
  </si>
  <si>
    <t xml:space="preserve">telekomunikacja  </t>
  </si>
  <si>
    <t xml:space="preserve">działalność usługowa w zakresie informacji  </t>
  </si>
  <si>
    <t>publishing activities</t>
  </si>
  <si>
    <t>programming and broadcasting activities</t>
  </si>
  <si>
    <t>telecommunications</t>
  </si>
  <si>
    <t>information service activities</t>
  </si>
  <si>
    <r>
      <t>Obsługa rynku nieruchomości</t>
    </r>
    <r>
      <rPr>
        <vertAlign val="superscript"/>
        <sz val="8"/>
        <rFont val="Arial"/>
        <family val="2"/>
        <charset val="238"/>
      </rPr>
      <t xml:space="preserve"> Δ </t>
    </r>
  </si>
  <si>
    <t xml:space="preserve">badania naukowe i prace rozwojowe  </t>
  </si>
  <si>
    <t xml:space="preserve">reklama, badanie rynku i opinii publicznej  </t>
  </si>
  <si>
    <t>legal and accounting activities</t>
  </si>
  <si>
    <t>scientific research and development</t>
  </si>
  <si>
    <t>advertising and market research</t>
  </si>
  <si>
    <t xml:space="preserve">wynajem i dzierżawa  </t>
  </si>
  <si>
    <t xml:space="preserve">działalność związana z zatrudnieniem  </t>
  </si>
  <si>
    <t xml:space="preserve">działalność detektywistyczna i ochroniarska </t>
  </si>
  <si>
    <t>rental and leasing activities</t>
  </si>
  <si>
    <t>employment activities</t>
  </si>
  <si>
    <t>security and investigation activities</t>
  </si>
  <si>
    <t xml:space="preserve">opieka zdrowotna  </t>
  </si>
  <si>
    <t xml:space="preserve">pomoc społeczna z zakwaterowaniem  </t>
  </si>
  <si>
    <r>
      <t>pomoc społeczna bez zakwaterowania</t>
    </r>
    <r>
      <rPr>
        <b/>
        <sz val="8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 xml:space="preserve"> </t>
    </r>
  </si>
  <si>
    <t>human health activities</t>
  </si>
  <si>
    <t>residential care activities</t>
  </si>
  <si>
    <t>social work activities without accommodation</t>
  </si>
  <si>
    <t xml:space="preserve">działalność twórcza związana z kulturą i rozrywką  </t>
  </si>
  <si>
    <t xml:space="preserve">działalność sportowa, rozrywkowa i rekreacyjna  </t>
  </si>
  <si>
    <t xml:space="preserve">pozostała indywidualna działalność usługowa  </t>
  </si>
  <si>
    <t>creative, arts and entertainment activities</t>
  </si>
  <si>
    <t>other personal service activities</t>
  </si>
  <si>
    <t xml:space="preserve">górnictwo i wydobywanie </t>
  </si>
  <si>
    <t xml:space="preserve">przetwórstwo przemysłowe </t>
  </si>
  <si>
    <r>
      <t>Handel; naprawa pojazdów samochodowych</t>
    </r>
    <r>
      <rPr>
        <vertAlign val="superscript"/>
        <sz val="8"/>
        <rFont val="Arial"/>
        <family val="2"/>
        <charset val="238"/>
      </rPr>
      <t xml:space="preserve"> Δ</t>
    </r>
  </si>
  <si>
    <r>
      <t xml:space="preserve">Administrowanie i działalność wspierająca </t>
    </r>
    <r>
      <rPr>
        <vertAlign val="superscript"/>
        <sz val="8"/>
        <rFont val="Arial"/>
        <family val="2"/>
        <charset val="238"/>
      </rPr>
      <t>Δ</t>
    </r>
  </si>
  <si>
    <t>W O J E W Ó D Z T W O</t>
  </si>
  <si>
    <r>
      <t>Obsługa rynku nieruchomości</t>
    </r>
    <r>
      <rPr>
        <vertAlign val="superscript"/>
        <sz val="8"/>
        <color indexed="8"/>
        <rFont val="Arial"/>
        <family val="2"/>
        <charset val="238"/>
      </rPr>
      <t xml:space="preserve"> Δ</t>
    </r>
  </si>
  <si>
    <t xml:space="preserve">W O J E W Ó D Z T W O  </t>
  </si>
  <si>
    <t xml:space="preserve">Podregion starogardzki  </t>
  </si>
  <si>
    <t>Wyszczególnienie</t>
  </si>
  <si>
    <t xml:space="preserve">Specification
</t>
  </si>
  <si>
    <t>Specification</t>
  </si>
  <si>
    <t>Wyszczególnienie     
o – ogółem     
k – w tym kobiety</t>
  </si>
  <si>
    <t>Wyszczególnienie     
o – ogółem
k – w tym kobiety</t>
  </si>
  <si>
    <t>Sekcje</t>
  </si>
  <si>
    <t>Sections</t>
  </si>
  <si>
    <t>Sekcje
Działy</t>
  </si>
  <si>
    <t>Sections
Divisions</t>
  </si>
  <si>
    <t>Miejsce powstania wypadku</t>
  </si>
  <si>
    <t>Working environment</t>
  </si>
  <si>
    <t>Aktywność ekonomiczna ludności w wieku 15 lat i więcej – na podstawie BAEL</t>
  </si>
  <si>
    <t>Inappropriate organisation of</t>
  </si>
  <si>
    <r>
      <t>Tablica 2(52). Zatrudnieni</t>
    </r>
    <r>
      <rPr>
        <b/>
        <vertAlign val="superscript"/>
        <sz val="8"/>
        <rFont val="Arial"/>
        <family val="2"/>
        <charset val="238"/>
      </rPr>
      <t xml:space="preserve"> a</t>
    </r>
    <r>
      <rPr>
        <b/>
        <sz val="8"/>
        <rFont val="Arial"/>
        <family val="2"/>
        <charset val="238"/>
      </rPr>
      <t xml:space="preserve"> w warunkach zagrożenia według płci</t>
    </r>
  </si>
  <si>
    <t xml:space="preserve">electricity, gas, steam and air conditioning supply </t>
  </si>
  <si>
    <r>
      <t xml:space="preserve">Handel; naprawa pojazdów samochodowych </t>
    </r>
    <r>
      <rPr>
        <vertAlign val="superscript"/>
        <sz val="8"/>
        <rFont val="Arial"/>
        <family val="2"/>
        <charset val="238"/>
      </rPr>
      <t>Δ</t>
    </r>
  </si>
  <si>
    <r>
      <t xml:space="preserve">Administrowanie i działalność wspierająca </t>
    </r>
    <r>
      <rPr>
        <vertAlign val="superscript"/>
        <sz val="8"/>
        <rFont val="Arial"/>
        <family val="2"/>
        <charset val="238"/>
      </rPr>
      <t>Δ</t>
    </r>
    <r>
      <rPr>
        <sz val="8"/>
        <rFont val="Arial"/>
        <family val="2"/>
        <charset val="238"/>
      </rPr>
      <t xml:space="preserve"> </t>
    </r>
  </si>
  <si>
    <r>
      <t>Handel; naprawa pojazdów samochodowych</t>
    </r>
    <r>
      <rPr>
        <vertAlign val="superscript"/>
        <sz val="8"/>
        <rFont val="Arial"/>
        <family val="2"/>
        <charset val="238"/>
      </rPr>
      <t xml:space="preserve"> Δ</t>
    </r>
    <r>
      <rPr>
        <sz val="8"/>
        <rFont val="Arial"/>
        <family val="2"/>
        <charset val="238"/>
      </rPr>
      <t xml:space="preserve"> </t>
    </r>
  </si>
  <si>
    <r>
      <t>Administrowanie i działalność wspierająca</t>
    </r>
    <r>
      <rPr>
        <vertAlign val="superscript"/>
        <sz val="8"/>
        <rFont val="Arial"/>
        <family val="2"/>
        <charset val="238"/>
      </rPr>
      <t xml:space="preserve"> Δ</t>
    </r>
  </si>
  <si>
    <r>
      <t>Administrowanie i działalność wspierająca</t>
    </r>
    <r>
      <rPr>
        <vertAlign val="superscript"/>
        <sz val="8"/>
        <rFont val="Arial"/>
        <family val="2"/>
        <charset val="238"/>
      </rPr>
      <t xml:space="preserve"> Δ </t>
    </r>
  </si>
  <si>
    <r>
      <t>bezrobotni</t>
    </r>
    <r>
      <rPr>
        <vertAlign val="superscript"/>
        <sz val="8"/>
        <rFont val="Arial"/>
        <family val="2"/>
        <charset val="238"/>
      </rPr>
      <t xml:space="preserve"> b</t>
    </r>
  </si>
  <si>
    <r>
      <t>Pracujący</t>
    </r>
    <r>
      <rPr>
        <b/>
        <vertAlign val="superscript"/>
        <sz val="8"/>
        <rFont val="Arial"/>
        <family val="2"/>
        <charset val="238"/>
      </rPr>
      <t xml:space="preserve"> cd </t>
    </r>
    <r>
      <rPr>
        <b/>
        <sz val="8"/>
        <rFont val="Arial"/>
        <family val="2"/>
        <charset val="238"/>
      </rPr>
      <t xml:space="preserve">w tys. </t>
    </r>
    <r>
      <rPr>
        <sz val="8"/>
        <rFont val="Arial"/>
        <family val="2"/>
        <charset val="238"/>
      </rPr>
      <t xml:space="preserve"> </t>
    </r>
  </si>
  <si>
    <r>
      <t>Przeciętne zatrudnienie</t>
    </r>
    <r>
      <rPr>
        <b/>
        <vertAlign val="superscript"/>
        <sz val="8"/>
        <rFont val="Arial"/>
        <family val="2"/>
        <charset val="238"/>
      </rPr>
      <t xml:space="preserve"> e</t>
    </r>
    <r>
      <rPr>
        <sz val="8"/>
        <rFont val="Arial"/>
        <family val="2"/>
        <charset val="238"/>
      </rPr>
      <t xml:space="preserve"> </t>
    </r>
    <r>
      <rPr>
        <b/>
        <sz val="8"/>
        <rFont val="Arial"/>
        <family val="2"/>
        <charset val="238"/>
      </rPr>
      <t xml:space="preserve">w tys. </t>
    </r>
    <r>
      <rPr>
        <sz val="8"/>
        <rFont val="Arial"/>
        <family val="2"/>
        <charset val="238"/>
      </rPr>
      <t xml:space="preserve"> </t>
    </r>
  </si>
  <si>
    <r>
      <t>Stopa bezrobocia rejestrowanego</t>
    </r>
    <r>
      <rPr>
        <b/>
        <vertAlign val="superscript"/>
        <sz val="8"/>
        <rFont val="Arial"/>
        <family val="2"/>
        <charset val="238"/>
      </rPr>
      <t xml:space="preserve"> cg</t>
    </r>
    <r>
      <rPr>
        <b/>
        <sz val="8"/>
        <rFont val="Arial"/>
        <family val="2"/>
        <charset val="238"/>
      </rPr>
      <t xml:space="preserve"> w %  </t>
    </r>
  </si>
  <si>
    <t>of which one group of factors</t>
  </si>
  <si>
    <r>
      <t>Pracujący</t>
    </r>
    <r>
      <rPr>
        <b/>
        <vertAlign val="superscript"/>
        <sz val="8"/>
        <rFont val="Arial"/>
        <family val="2"/>
        <charset val="238"/>
      </rPr>
      <t xml:space="preserve"> cd  </t>
    </r>
  </si>
  <si>
    <r>
      <t>Bezrobotni zarejestrowani</t>
    </r>
    <r>
      <rPr>
        <b/>
        <vertAlign val="superscript"/>
        <sz val="8"/>
        <rFont val="Arial"/>
        <family val="2"/>
        <charset val="238"/>
      </rPr>
      <t xml:space="preserve"> c</t>
    </r>
    <r>
      <rPr>
        <b/>
        <sz val="8"/>
        <rFont val="Arial"/>
        <family val="2"/>
        <charset val="238"/>
      </rPr>
      <t xml:space="preserve">: </t>
    </r>
  </si>
  <si>
    <r>
      <t>Według czasu pozostawania bez pracy</t>
    </r>
    <r>
      <rPr>
        <vertAlign val="superscript"/>
        <sz val="8"/>
        <rFont val="Arial"/>
        <family val="2"/>
        <charset val="238"/>
      </rPr>
      <t xml:space="preserve"> f</t>
    </r>
    <r>
      <rPr>
        <sz val="8"/>
        <rFont val="Arial"/>
        <family val="2"/>
        <charset val="238"/>
      </rPr>
      <t>:</t>
    </r>
  </si>
  <si>
    <r>
      <t>Ludność w wieku 15 lat i więcej</t>
    </r>
    <r>
      <rPr>
        <b/>
        <vertAlign val="superscript"/>
        <sz val="8"/>
        <rFont val="Arial"/>
        <family val="2"/>
        <charset val="238"/>
      </rPr>
      <t xml:space="preserve"> a</t>
    </r>
    <r>
      <rPr>
        <b/>
        <sz val="8"/>
        <rFont val="Arial"/>
        <family val="2"/>
        <charset val="238"/>
      </rPr>
      <t xml:space="preserve"> w tys.</t>
    </r>
  </si>
  <si>
    <r>
      <t>Przeciętne zatrudnienie</t>
    </r>
    <r>
      <rPr>
        <b/>
        <vertAlign val="superscript"/>
        <sz val="8"/>
        <rFont val="Arial"/>
        <family val="2"/>
        <charset val="238"/>
      </rPr>
      <t xml:space="preserve"> e </t>
    </r>
    <r>
      <rPr>
        <b/>
        <sz val="8"/>
        <rFont val="Arial"/>
        <family val="2"/>
        <charset val="238"/>
      </rPr>
      <t xml:space="preserve">w tys.  </t>
    </r>
  </si>
  <si>
    <r>
      <t>Bezrobotni zarejestrowani</t>
    </r>
    <r>
      <rPr>
        <b/>
        <vertAlign val="superscript"/>
        <sz val="8"/>
        <rFont val="Arial"/>
        <family val="2"/>
        <charset val="238"/>
      </rPr>
      <t xml:space="preserve"> c</t>
    </r>
    <r>
      <rPr>
        <b/>
        <sz val="8"/>
        <rFont val="Arial"/>
        <family val="2"/>
        <charset val="238"/>
      </rPr>
      <t xml:space="preserve">: </t>
    </r>
    <r>
      <rPr>
        <sz val="8"/>
        <rFont val="Arial"/>
        <family val="2"/>
        <charset val="238"/>
      </rPr>
      <t xml:space="preserve">  </t>
    </r>
  </si>
  <si>
    <t xml:space="preserve">Plant and machine operators, and assemblers  </t>
  </si>
  <si>
    <t>Tablica 11(36). Wydatki Funduszu Pracy</t>
  </si>
  <si>
    <t>Table 11(36). Expenditures from Labour Fund</t>
  </si>
  <si>
    <t>Wydatki Funduszu Pracy</t>
  </si>
  <si>
    <t>Expenditures from Labour Fund</t>
  </si>
  <si>
    <t>Hot microclimate</t>
  </si>
  <si>
    <t>Cold microclimate</t>
  </si>
  <si>
    <t>Niedostateczne oświetlenie stanowiska pracy</t>
  </si>
  <si>
    <t>Insufficient lighting of workstation</t>
  </si>
  <si>
    <t>Zatrudnieni w warunkach zagrożenia według płci i województw</t>
  </si>
  <si>
    <t xml:space="preserve">  po raz kolejny </t>
  </si>
  <si>
    <t>Not having benefit rights</t>
  </si>
  <si>
    <t>having benefit rights</t>
  </si>
  <si>
    <t>Having benefit rights</t>
  </si>
  <si>
    <t xml:space="preserve">Zatrudnieni w warunkach zagrożenia według płci </t>
  </si>
  <si>
    <t>Rolnictwo, leśnictwo, łowiectwo i rybactwo</t>
  </si>
  <si>
    <t>Wyszczególnienie
o – ogółem
k – w tym kobiety</t>
  </si>
  <si>
    <t>Members of agricultural production cooperatives</t>
  </si>
  <si>
    <r>
      <t xml:space="preserve">wytwarzanie i zaopatrywanie w energię elektryczną, gaz, parę wodną i gorącą wodę </t>
    </r>
    <r>
      <rPr>
        <vertAlign val="superscript"/>
        <sz val="8"/>
        <rFont val="Arial"/>
        <family val="2"/>
        <charset val="238"/>
      </rPr>
      <t xml:space="preserve">Δ </t>
    </r>
  </si>
  <si>
    <r>
      <t>Działalność finansowa i ubezpieczeniowa oraz obsługa rynku nieruchomości</t>
    </r>
    <r>
      <rPr>
        <vertAlign val="superscript"/>
        <sz val="8"/>
        <rFont val="Arial"/>
        <family val="2"/>
        <charset val="238"/>
      </rPr>
      <t xml:space="preserve"> ∆</t>
    </r>
    <r>
      <rPr>
        <sz val="8"/>
        <rFont val="Arial"/>
        <family val="2"/>
        <charset val="238"/>
      </rPr>
      <t xml:space="preserve"> </t>
    </r>
  </si>
  <si>
    <t>Gimnazjalne, podstawowe, niepełne podstawowe</t>
  </si>
  <si>
    <t>Lower secondary, primary and incomplete primary</t>
  </si>
  <si>
    <t xml:space="preserve">Przedstawiciele władz publicznych, wyżsi urzędnicy i kierownicy </t>
  </si>
  <si>
    <r>
      <t xml:space="preserve">Działalność finansowa i ubezpieczeniowa oraz obsługa rynku nieruchomości </t>
    </r>
    <r>
      <rPr>
        <vertAlign val="superscript"/>
        <sz val="8"/>
        <rFont val="Arial"/>
        <family val="2"/>
        <charset val="238"/>
      </rPr>
      <t>Δ</t>
    </r>
    <r>
      <rPr>
        <sz val="8"/>
        <rFont val="Arial"/>
        <family val="2"/>
        <charset val="238"/>
      </rPr>
      <t xml:space="preserve">  </t>
    </r>
  </si>
  <si>
    <t>Właściciele, współwłaściciele i bezpłatnie pomagający członkowie rodzin</t>
  </si>
  <si>
    <t>Owners, co-owners including contributing family workers</t>
  </si>
  <si>
    <r>
      <t xml:space="preserve">wytwarzanie i zaopatrywanie w energię elektryczną, gaz, parę wodną i gorącą wodę </t>
    </r>
    <r>
      <rPr>
        <vertAlign val="superscript"/>
        <sz val="8"/>
        <rFont val="Arial"/>
        <family val="2"/>
        <charset val="238"/>
      </rPr>
      <t>Δ</t>
    </r>
    <r>
      <rPr>
        <sz val="8"/>
        <rFont val="Arial"/>
        <family val="2"/>
        <charset val="238"/>
      </rPr>
      <t xml:space="preserve"> </t>
    </r>
  </si>
  <si>
    <r>
      <t>dostawa wody; gospodarowanie ściekami i odpadami; rekultywacja</t>
    </r>
    <r>
      <rPr>
        <vertAlign val="superscript"/>
        <sz val="8"/>
        <rFont val="Arial"/>
        <family val="2"/>
        <charset val="238"/>
      </rPr>
      <t xml:space="preserve"> Δ</t>
    </r>
    <r>
      <rPr>
        <sz val="8"/>
        <rFont val="Arial"/>
        <family val="2"/>
        <charset val="238"/>
      </rPr>
      <t xml:space="preserve">  </t>
    </r>
  </si>
  <si>
    <t>water supply; sewerage, waste management and remediation activities</t>
  </si>
  <si>
    <t xml:space="preserve">Administracja publiczna i obrona narodowa; obowiązkowe zabezpieczenia społeczne  </t>
  </si>
  <si>
    <r>
      <t xml:space="preserve">dostawa wody; gospodarowanie ściekami i odpadami; rekultywacja </t>
    </r>
    <r>
      <rPr>
        <vertAlign val="superscript"/>
        <sz val="8"/>
        <rFont val="Arial"/>
        <family val="2"/>
        <charset val="238"/>
      </rPr>
      <t>Δ</t>
    </r>
    <r>
      <rPr>
        <sz val="8"/>
        <rFont val="Arial"/>
        <family val="2"/>
        <charset val="238"/>
      </rPr>
      <t xml:space="preserve"> </t>
    </r>
  </si>
  <si>
    <r>
      <t xml:space="preserve">wytwarzanie i zaopatrywanie w energię elektryczną, gaz, parę wodną i gorącą wodę </t>
    </r>
    <r>
      <rPr>
        <vertAlign val="superscript"/>
        <sz val="8"/>
        <rFont val="Arial"/>
        <family val="2"/>
        <charset val="238"/>
      </rPr>
      <t xml:space="preserve">Δ </t>
    </r>
    <r>
      <rPr>
        <sz val="8"/>
        <rFont val="Arial"/>
        <family val="2"/>
        <charset val="238"/>
      </rPr>
      <t xml:space="preserve"> </t>
    </r>
  </si>
  <si>
    <t xml:space="preserve">produkcja wyrobów z pozostałych mineralnych surowców niemetalicznych </t>
  </si>
  <si>
    <r>
      <t>Wytwarzanie i zaopatrywanie w energię elektryczną, gaz, parę wodną i gorącą wodę</t>
    </r>
    <r>
      <rPr>
        <vertAlign val="superscript"/>
        <sz val="8"/>
        <rFont val="Arial"/>
        <family val="2"/>
        <charset val="238"/>
      </rPr>
      <t xml:space="preserve"> Δ  </t>
    </r>
  </si>
  <si>
    <r>
      <t>Dostawa wody, gospodarowanie ściekami i odpadami; rekultywacja</t>
    </r>
    <r>
      <rPr>
        <vertAlign val="superscript"/>
        <sz val="8"/>
        <rFont val="Arial"/>
        <family val="2"/>
        <charset val="238"/>
      </rPr>
      <t xml:space="preserve"> Δ</t>
    </r>
    <r>
      <rPr>
        <sz val="8"/>
        <rFont val="Arial"/>
        <family val="2"/>
        <charset val="238"/>
      </rPr>
      <t xml:space="preserve">  </t>
    </r>
  </si>
  <si>
    <t>manufacture of other non-metallic mineral products</t>
  </si>
  <si>
    <t>manufacture of computer, electronic and optical products</t>
  </si>
  <si>
    <t>manufacture of motor vehicles, trailers and semi-trailers</t>
  </si>
  <si>
    <t>Water supply; sewerage, waste management and remediation activities</t>
  </si>
  <si>
    <t>waste collection, treatment and disposal activities; materials recovery</t>
  </si>
  <si>
    <r>
      <t xml:space="preserve">dostawa wody; gospodarowanie ściekami 
i odpadami; rekultywacja </t>
    </r>
    <r>
      <rPr>
        <vertAlign val="superscript"/>
        <sz val="8"/>
        <rFont val="Arial"/>
        <family val="2"/>
        <charset val="238"/>
      </rPr>
      <t>Δ</t>
    </r>
    <r>
      <rPr>
        <sz val="8"/>
        <rFont val="Arial"/>
        <family val="2"/>
        <charset val="238"/>
      </rPr>
      <t xml:space="preserve"> </t>
    </r>
  </si>
  <si>
    <t xml:space="preserve">produkcja komputerów, wyrobów elektronicznych 
i optycznych </t>
  </si>
  <si>
    <r>
      <t xml:space="preserve">produkcja pojazdów samochodowych, przyczep 
i naczep </t>
    </r>
    <r>
      <rPr>
        <vertAlign val="superscript"/>
        <sz val="8"/>
        <rFont val="Arial"/>
        <family val="2"/>
        <charset val="238"/>
      </rPr>
      <t>Δ</t>
    </r>
    <r>
      <rPr>
        <sz val="8"/>
        <rFont val="Arial"/>
        <family val="2"/>
        <charset val="238"/>
      </rPr>
      <t xml:space="preserve">  </t>
    </r>
  </si>
  <si>
    <t xml:space="preserve">naprawa, konserwacja i instalowanie maszyn 
i urządzeń  </t>
  </si>
  <si>
    <t>manufacture of motor vehicles, trailers and semi-
-trailers</t>
  </si>
  <si>
    <t>Percentage of unemployed persons in working age population</t>
  </si>
  <si>
    <t xml:space="preserve">Refundacja kosztów wyposażenia i doposażenia stanowiska pracy  </t>
  </si>
  <si>
    <t xml:space="preserve">Dodatkowe wynagrodzenia roczne dla pracowników jednostek sfery budżetowej  </t>
  </si>
  <si>
    <t xml:space="preserve">wypłaty z tytułu udziału w zysku lub w nadwyżce bilansowej w spółdzielniach  </t>
  </si>
  <si>
    <t xml:space="preserve">dodatkowe wynagrodzenia roczne dla pracowników jednostek sfery budżetowej  </t>
  </si>
  <si>
    <r>
      <t xml:space="preserve">Wytwarzanie i zaopatrywanie w energię elektryczną, gaz, parę wodną i gorącą wodę </t>
    </r>
    <r>
      <rPr>
        <vertAlign val="superscript"/>
        <sz val="8"/>
        <rFont val="Arial"/>
        <family val="2"/>
        <charset val="238"/>
      </rPr>
      <t>∆</t>
    </r>
  </si>
  <si>
    <r>
      <t xml:space="preserve">Dostawa wody; gospodarowanie ściekami i odpadami; rekultywacja </t>
    </r>
    <r>
      <rPr>
        <vertAlign val="superscript"/>
        <sz val="8"/>
        <rFont val="Arial"/>
        <family val="2"/>
        <charset val="238"/>
      </rPr>
      <t>∆</t>
    </r>
    <r>
      <rPr>
        <sz val="8"/>
        <rFont val="Arial"/>
        <family val="2"/>
        <charset val="238"/>
      </rPr>
      <t xml:space="preserve"> </t>
    </r>
  </si>
  <si>
    <r>
      <t xml:space="preserve">Działalność profesjonalna, naukowa i techniczna </t>
    </r>
    <r>
      <rPr>
        <sz val="8"/>
        <rFont val="Arial"/>
        <family val="2"/>
        <charset val="238"/>
      </rPr>
      <t xml:space="preserve"> </t>
    </r>
  </si>
  <si>
    <r>
      <t xml:space="preserve">Administracja publiczna i obrona narodowa; obowiązkowe zabezpieczenia społeczne </t>
    </r>
    <r>
      <rPr>
        <sz val="8"/>
        <rFont val="Arial"/>
        <family val="2"/>
        <charset val="238"/>
      </rPr>
      <t xml:space="preserve"> </t>
    </r>
    <r>
      <rPr>
        <b/>
        <vertAlign val="superscript"/>
        <sz val="8"/>
        <rFont val="Arial"/>
        <family val="2"/>
        <charset val="238"/>
      </rPr>
      <t xml:space="preserve"> </t>
    </r>
  </si>
  <si>
    <r>
      <t xml:space="preserve">Działalność związana z kulturą, rozrywką i rekreacją  </t>
    </r>
    <r>
      <rPr>
        <sz val="8"/>
        <rFont val="Arial"/>
        <family val="2"/>
        <charset val="238"/>
      </rPr>
      <t xml:space="preserve"> </t>
    </r>
  </si>
  <si>
    <t>Payments from profit and balance surplus in cooperatives</t>
  </si>
  <si>
    <t>Annual extra wages and salaries for employees of budgetary sphere entities</t>
  </si>
  <si>
    <t>payments from profit and balance surplus in cooperatives</t>
  </si>
  <si>
    <t>annual extra wages and salaries for employees of budgetary sphere entities</t>
  </si>
  <si>
    <t xml:space="preserve">Administracja publiczna i obrona narodowa; obowiązkowe zabezpieczenia społeczne </t>
  </si>
  <si>
    <t xml:space="preserve">uprawy rolne, chów i hodowla zwierząt, łowiectwo, włączając działalność usługową  </t>
  </si>
  <si>
    <t>crop and animal production, hunting and related service activities</t>
  </si>
  <si>
    <t xml:space="preserve">produkcja wyrobów z pozostałych mineralnych surowców niemetalicznych  </t>
  </si>
  <si>
    <t xml:space="preserve">produkcja komputerów, wyrobów elektronicznych 
i optycznych  </t>
  </si>
  <si>
    <r>
      <t xml:space="preserve">produkcja pojazdów samochodowych, przyczep
i naczep </t>
    </r>
    <r>
      <rPr>
        <vertAlign val="superscript"/>
        <sz val="8"/>
        <rFont val="Arial"/>
        <family val="2"/>
        <charset val="238"/>
      </rPr>
      <t xml:space="preserve">Δ </t>
    </r>
  </si>
  <si>
    <t xml:space="preserve">naprawa, konserwacja i instalowanie maszyn 
i urządzeń </t>
  </si>
  <si>
    <r>
      <t xml:space="preserve">Wytwarzanie i zaopatrywanie w energię elektryczną, gaz, parę wodną i gorącą wodę </t>
    </r>
    <r>
      <rPr>
        <vertAlign val="superscript"/>
        <sz val="8"/>
        <rFont val="Arial"/>
        <family val="2"/>
        <charset val="238"/>
      </rPr>
      <t>Δ</t>
    </r>
    <r>
      <rPr>
        <sz val="8"/>
        <rFont val="Arial"/>
        <family val="2"/>
        <charset val="238"/>
      </rPr>
      <t xml:space="preserve"> </t>
    </r>
  </si>
  <si>
    <t>wholesale and retail trade and repair of motor vehicles and motorcycles</t>
  </si>
  <si>
    <t>motion picture, video and television programme production, sound recording and music publishing activities</t>
  </si>
  <si>
    <r>
      <t>Dostawa wody, gospodarowanie ściekami i odpadami, rekultywacja</t>
    </r>
    <r>
      <rPr>
        <vertAlign val="superscript"/>
        <sz val="8"/>
        <rFont val="Arial"/>
        <family val="2"/>
        <charset val="238"/>
      </rPr>
      <t xml:space="preserve"> Δ</t>
    </r>
    <r>
      <rPr>
        <sz val="8"/>
        <rFont val="Arial"/>
        <family val="2"/>
        <charset val="238"/>
      </rPr>
      <t xml:space="preserve">  </t>
    </r>
  </si>
  <si>
    <t xml:space="preserve">handel hurtowy i detaliczny pojazdami samochodowymi; naprawa pojazdów samochodowych  </t>
  </si>
  <si>
    <t xml:space="preserve">magazynowanie i działalność usługowa wspomagająca transport  </t>
  </si>
  <si>
    <t xml:space="preserve">nadawanie programów ogólnodostępnych 
i abonamentowych </t>
  </si>
  <si>
    <t xml:space="preserve">finansowa działalność usługowa, z wyłączeniem ubezpieczeń i funduszów emerytalnych  </t>
  </si>
  <si>
    <t xml:space="preserve">działalność wspomagająca usługi finansowe oraz ubezpieczenia i fundusze emerytalne </t>
  </si>
  <si>
    <t xml:space="preserve">działalność prawnicza, rachunkowo-księgowa 
i doradztwo podatkowe  </t>
  </si>
  <si>
    <t xml:space="preserve">działalność firm centralnych (head offices); doradztwo związane z zarządzaniem  </t>
  </si>
  <si>
    <t xml:space="preserve">pozostała działalność profesjonalna, naukowa 
i techniczna  </t>
  </si>
  <si>
    <t>computer programming, consultancy and related activities</t>
  </si>
  <si>
    <t>financial service activities, except insurance and pension funding</t>
  </si>
  <si>
    <t>insurance, reinsurance and pension funding, except compulsory social security</t>
  </si>
  <si>
    <t>activities auxiliary to financial services and insurance activities</t>
  </si>
  <si>
    <t>activities of head offices; management consultancy activities</t>
  </si>
  <si>
    <t>architectural and engineering activities; technical testing and analysis</t>
  </si>
  <si>
    <t>pther professional, scientific and technical activities</t>
  </si>
  <si>
    <t xml:space="preserve">działalność organizatorów turystyki, pośredników 
i agentów turystycznych oraz pozostała działalność usługowa w zakresie rezerwacji i działalności z nią związane   </t>
  </si>
  <si>
    <t xml:space="preserve">działalność związana z administracyjną obsługą biura 
i pozostała działalność wspomagająca prowadzenie działalności gospodarczej  </t>
  </si>
  <si>
    <t xml:space="preserve">działalność bibliotek, archiwów, muzeów oraz pozostała działalność związana z kulturą  </t>
  </si>
  <si>
    <t xml:space="preserve">naprawa i konserwacja komputerów i artykułów  użytku osobistego i domowego  </t>
  </si>
  <si>
    <t>travel agency, tour operator and other reservation service and related activities</t>
  </si>
  <si>
    <t>services to buildings and landscape activities</t>
  </si>
  <si>
    <t>office administrative, office support and other business support activities</t>
  </si>
  <si>
    <t>libraries, archives, museums and other cultural activities</t>
  </si>
  <si>
    <t>sports activities and amusement and recreation activities</t>
  </si>
  <si>
    <t>repair of computers and personal and household goods</t>
  </si>
  <si>
    <t xml:space="preserve">działalność związana z produkcją filmów, nagrań wideo, programów telewizyjnych, nagrań dźwiękowych 
i muzycznych  </t>
  </si>
  <si>
    <r>
      <t xml:space="preserve">wytwarzanie i zaopatrywanie w energię elektryczną, gaz, parę wodną i gorącą wodę </t>
    </r>
    <r>
      <rPr>
        <vertAlign val="superscript"/>
        <sz val="8"/>
        <rFont val="Arial"/>
        <family val="2"/>
        <charset val="238"/>
      </rPr>
      <t>Δ</t>
    </r>
  </si>
  <si>
    <t xml:space="preserve">water supply; sewerage, waste management and remediation activities  </t>
  </si>
  <si>
    <r>
      <t>wytwarzanie i zaopatrywanie w energię elektryczną, gaz, parę wodną i gorącą wodę</t>
    </r>
    <r>
      <rPr>
        <vertAlign val="superscript"/>
        <sz val="8"/>
        <rFont val="Arial"/>
        <family val="2"/>
        <charset val="238"/>
      </rPr>
      <t xml:space="preserve"> Δ</t>
    </r>
    <r>
      <rPr>
        <sz val="8"/>
        <rFont val="Arial"/>
        <family val="2"/>
        <charset val="238"/>
      </rPr>
      <t xml:space="preserve"> </t>
    </r>
  </si>
  <si>
    <r>
      <t>dostawa wody; gospodarowanie ściekami i odpadami; rekultywacja</t>
    </r>
    <r>
      <rPr>
        <vertAlign val="superscript"/>
        <sz val="8"/>
        <rFont val="Arial"/>
        <family val="2"/>
        <charset val="238"/>
      </rPr>
      <t xml:space="preserve"> Δ</t>
    </r>
    <r>
      <rPr>
        <sz val="8"/>
        <rFont val="Arial"/>
        <family val="2"/>
        <charset val="238"/>
      </rPr>
      <t xml:space="preserve"> </t>
    </r>
  </si>
  <si>
    <r>
      <t>dostawa wody; gospodarowanie ściekami  i odpadami; rekultywacja</t>
    </r>
    <r>
      <rPr>
        <vertAlign val="superscript"/>
        <sz val="8"/>
        <rFont val="Arial"/>
        <family val="2"/>
        <charset val="238"/>
      </rPr>
      <t xml:space="preserve"> Δ </t>
    </r>
  </si>
  <si>
    <r>
      <t>wytwarzanie i zaopatrywanie w energię elektryczną, gaz, parę wodną i gorącą wodę</t>
    </r>
    <r>
      <rPr>
        <vertAlign val="superscript"/>
        <sz val="8"/>
        <rFont val="Arial"/>
        <family val="2"/>
        <charset val="238"/>
      </rPr>
      <t xml:space="preserve"> Δ </t>
    </r>
  </si>
  <si>
    <t xml:space="preserve">Miasta na prawach powiatu: </t>
  </si>
  <si>
    <t xml:space="preserve">Miasto na prawach powiatu: </t>
  </si>
  <si>
    <t xml:space="preserve">Water supply; sewerage, waste management and remediation activities </t>
  </si>
  <si>
    <t>Administracja publiczna i obrona narodowa; obowiązkowe zabezpieczenia społeczne</t>
  </si>
  <si>
    <t xml:space="preserve">Public administration and defence; compulsory social security </t>
  </si>
  <si>
    <r>
      <t xml:space="preserve">Dostawa wody; gospodarowanie ściekami 
</t>
    </r>
    <r>
      <rPr>
        <sz val="8"/>
        <color indexed="8"/>
        <rFont val="Arial"/>
        <family val="2"/>
      </rPr>
      <t xml:space="preserve">i odpadami; rekultywacja </t>
    </r>
    <r>
      <rPr>
        <vertAlign val="superscript"/>
        <sz val="8"/>
        <color indexed="8"/>
        <rFont val="Arial"/>
        <family val="2"/>
      </rPr>
      <t>Δ</t>
    </r>
  </si>
  <si>
    <r>
      <t>Wytwarzanie i zaopatrywanie w energię elektryczną,</t>
    </r>
    <r>
      <rPr>
        <sz val="8"/>
        <color indexed="8"/>
        <rFont val="Arial"/>
        <family val="2"/>
      </rPr>
      <t xml:space="preserve"> gaz, parę wodną i gorącą wodę </t>
    </r>
    <r>
      <rPr>
        <vertAlign val="superscript"/>
        <sz val="8"/>
        <color indexed="8"/>
        <rFont val="Arial"/>
        <family val="2"/>
      </rPr>
      <t>Δ</t>
    </r>
  </si>
  <si>
    <t xml:space="preserve">     </t>
  </si>
  <si>
    <t>Teren budowy, kamieniołom, kopalnia odkrywkowa</t>
  </si>
  <si>
    <t>Biura, placówki naukowe i szkoły, zakłady usługowe</t>
  </si>
  <si>
    <t>W powietrzu, na wysokości, wyłączając place budowy</t>
  </si>
  <si>
    <t>Na wodzie, ponad wodą, wyłączając place budowy</t>
  </si>
  <si>
    <t>W środowisku wysokiego ciśnienia, wyłączając place budowy</t>
  </si>
  <si>
    <t>Construction site, construction, opencast quarry, opencast mine</t>
  </si>
  <si>
    <t>Farming, breeding, fish farming, forest zone, green zone</t>
  </si>
  <si>
    <t>In the air, elevated, excluding construction sites</t>
  </si>
  <si>
    <t>In high pressure environments, excluding construction sites</t>
  </si>
  <si>
    <t>construction defects or incorrect technical and ergonomic solution</t>
  </si>
  <si>
    <t>Niewłaściwe samowolne zachowanie pracownika</t>
  </si>
  <si>
    <t>Systemy dostaw, dystrybucji i odprowadzania gazów, cieczy i ciał stałych, sieci rur, instalacje</t>
  </si>
  <si>
    <t>Urządzenia do wytwarzania, przetwarzania, magazynowania, przesyłania i rozdzielania energii</t>
  </si>
  <si>
    <t>Narzędzia zmechanizowane trzymane w ręku lub prowadzone ręcznie</t>
  </si>
  <si>
    <t>Maszyny, urządzenia i wyposażenie do podnoszenia, przenoszenia i magazynowania</t>
  </si>
  <si>
    <t>Substancje chemiczne, promieniotwórcze, wybuchowe, biologiczne</t>
  </si>
  <si>
    <t>Urządzenia i wyposażenie związane 
z bezpieczeństwem</t>
  </si>
  <si>
    <t xml:space="preserve">Office equipment, personal equipment, sports equipment, weapons, domestic </t>
  </si>
  <si>
    <t>Chemical, explosive, radioactive, biological substances</t>
  </si>
  <si>
    <t>Materials, objects, products, machine or vehicle components, debris, dust</t>
  </si>
  <si>
    <t>Motors, systems for energy production, processing, transmission and distribution</t>
  </si>
  <si>
    <t>Systems for the supply and distribution of materials, pipe networks</t>
  </si>
  <si>
    <t>P O L S K A</t>
  </si>
  <si>
    <t xml:space="preserve">P O L A N D </t>
  </si>
  <si>
    <t>Causes – total</t>
  </si>
  <si>
    <t>Przyczyny – ogółem</t>
  </si>
  <si>
    <t xml:space="preserve">ubezpieczenia, reasekuracja oraz fundusze emerytalne, 
z wyłączeniem obowiązkowego ubezpieczenia społecznego  </t>
  </si>
  <si>
    <t xml:space="preserve">działalność w zakresie architektury i inżynierii; badania 
i analizy techniczne  </t>
  </si>
  <si>
    <r>
      <t xml:space="preserve">Handel; naprawa pojazdów samochodowych </t>
    </r>
    <r>
      <rPr>
        <vertAlign val="superscript"/>
        <sz val="8"/>
        <rFont val="Arial"/>
        <family val="2"/>
        <charset val="238"/>
      </rPr>
      <t>Δ</t>
    </r>
    <r>
      <rPr>
        <sz val="8"/>
        <rFont val="Arial"/>
        <family val="2"/>
        <charset val="238"/>
      </rPr>
      <t>; transport i gospodarka magazynowa; zakwaterowanie i gastronomia</t>
    </r>
    <r>
      <rPr>
        <vertAlign val="superscript"/>
        <sz val="8"/>
        <rFont val="Arial"/>
        <family val="2"/>
        <charset val="238"/>
      </rPr>
      <t xml:space="preserve">  Δ</t>
    </r>
    <r>
      <rPr>
        <sz val="8"/>
        <rFont val="Arial"/>
        <family val="2"/>
        <charset val="238"/>
      </rPr>
      <t xml:space="preserve"> oraz informacja 
i komunikacja </t>
    </r>
  </si>
  <si>
    <t>Nowo utworzone wolne miejsca pracy 
(stan w końcu IV kwartału)</t>
  </si>
  <si>
    <t>Jednostki sprawozdawcze (stan w końcu 
IV kwartału)</t>
  </si>
  <si>
    <t xml:space="preserve">Wypłaty z tytułu udziału w zysku lub w nadwyżce bilansowej 
w spółdzielniach  </t>
  </si>
  <si>
    <t xml:space="preserve">działalność związana z oprogramowaniem i doradztwem 
w zakresie informatyki oraz działalność powiązana  </t>
  </si>
  <si>
    <t xml:space="preserve">działalność usługowa związana z utrzymaniem porządku 
w budynkach i zagospodarowaniem terenów zieleni  </t>
  </si>
  <si>
    <t>Miejsca uprawy, hodowli, połowu ryb, lasy 
i tereny zielone</t>
  </si>
  <si>
    <t>Zjawiska fizyczne i elementy środowiska 
naturalnego</t>
  </si>
  <si>
    <t xml:space="preserve">w tym pracę subsydiowaną  </t>
  </si>
  <si>
    <t>of which subsidised work</t>
  </si>
  <si>
    <t>Jastarnia</t>
  </si>
  <si>
    <r>
      <t>Tablica 14(39). Stopa bezrobocia rejestrowanego</t>
    </r>
    <r>
      <rPr>
        <b/>
        <vertAlign val="superscript"/>
        <sz val="8"/>
        <color indexed="8"/>
        <rFont val="Arial"/>
        <family val="2"/>
        <charset val="238"/>
      </rPr>
      <t xml:space="preserve"> a</t>
    </r>
    <r>
      <rPr>
        <b/>
        <sz val="8"/>
        <color indexed="8"/>
        <rFont val="Arial"/>
        <family val="2"/>
        <charset val="238"/>
      </rPr>
      <t xml:space="preserve"> według podregionów i powiatów </t>
    </r>
  </si>
  <si>
    <t>risk arising from mechanical factors associated with particularly dangerous machinery</t>
  </si>
  <si>
    <t>risk arising from work environment</t>
  </si>
  <si>
    <t>risk arising from strenuous work</t>
  </si>
  <si>
    <t>Chemicals</t>
  </si>
  <si>
    <t>Dusts</t>
  </si>
  <si>
    <t xml:space="preserve">Wibracje (drgania mechaniczne) </t>
  </si>
  <si>
    <t>Vibrations</t>
  </si>
  <si>
    <t>Ultraviolet radiation</t>
  </si>
  <si>
    <t>Infrared radiation</t>
  </si>
  <si>
    <t>Promieniowanie widzialne</t>
  </si>
  <si>
    <t>Visible radiation</t>
  </si>
  <si>
    <t>Electromagnetic fields</t>
  </si>
  <si>
    <t>Czynniki biologiczne</t>
  </si>
  <si>
    <t>Biological factors</t>
  </si>
  <si>
    <t xml:space="preserve">zagrożenia związane ze środowiskiem pracy  </t>
  </si>
  <si>
    <t xml:space="preserve">zagrożenia związane z uciążliwością pracy  </t>
  </si>
  <si>
    <t>zagrożenia czynnikami mechanicznymi związanymi z maszynami szczególnie niebezpiecznymi</t>
  </si>
  <si>
    <r>
      <t xml:space="preserve">a Bez osób poszkodowanych w wypadkach śmiertelnych </t>
    </r>
    <r>
      <rPr>
        <sz val="7"/>
        <rFont val="Arial"/>
        <family val="2"/>
        <charset val="238"/>
      </rPr>
      <t>oraz bez liczby dni niezdolności do pracy tych osób.</t>
    </r>
  </si>
  <si>
    <t>21-30</t>
  </si>
  <si>
    <t>31-90</t>
  </si>
  <si>
    <t>91-182</t>
  </si>
  <si>
    <t>Tertiary activity area, office, amusement area, miscellaneous</t>
  </si>
  <si>
    <t xml:space="preserve">Employee's inappropriate mental and physical condition </t>
  </si>
  <si>
    <t>Employee's incorrect action</t>
  </si>
  <si>
    <t xml:space="preserve">Z innym skutkiem  </t>
  </si>
  <si>
    <t xml:space="preserve">With other effect </t>
  </si>
  <si>
    <t xml:space="preserve">Z innym skutkiem </t>
  </si>
  <si>
    <t>With other effect</t>
  </si>
  <si>
    <t>zagrożenia czynnikami mechanicznymi związanymi 
z maszynami szczególnie niebezpiecznymi</t>
  </si>
  <si>
    <t>By occupational groups:</t>
  </si>
  <si>
    <t xml:space="preserve">Wyszczególnienie     
o – ogółem     
k – w tym kobiety      </t>
  </si>
  <si>
    <r>
      <t>Table 13(19). Hires</t>
    </r>
    <r>
      <rPr>
        <vertAlign val="superscript"/>
        <sz val="8"/>
        <color indexed="63"/>
        <rFont val="Arial"/>
        <family val="2"/>
        <charset val="238"/>
      </rPr>
      <t xml:space="preserve"> a</t>
    </r>
  </si>
  <si>
    <r>
      <t xml:space="preserve">Handel; naprawa pojazdów samochodowych </t>
    </r>
    <r>
      <rPr>
        <vertAlign val="superscript"/>
        <sz val="8"/>
        <rFont val="Arial"/>
        <family val="2"/>
        <charset val="238"/>
      </rPr>
      <t>Δ</t>
    </r>
    <r>
      <rPr>
        <sz val="8"/>
        <rFont val="Arial"/>
        <family val="2"/>
        <charset val="238"/>
      </rPr>
      <t xml:space="preserve"> </t>
    </r>
  </si>
  <si>
    <r>
      <t>Zakwaterowanie i gastronomia</t>
    </r>
    <r>
      <rPr>
        <vertAlign val="superscript"/>
        <sz val="8"/>
        <rFont val="Arial"/>
        <family val="2"/>
        <charset val="238"/>
      </rPr>
      <t xml:space="preserve"> Δ  </t>
    </r>
  </si>
  <si>
    <r>
      <t>transport lądowy i rurociągowy</t>
    </r>
    <r>
      <rPr>
        <vertAlign val="superscript"/>
        <sz val="8"/>
        <rFont val="Arial"/>
        <family val="2"/>
        <charset val="238"/>
      </rPr>
      <t xml:space="preserve"> Δ </t>
    </r>
  </si>
  <si>
    <r>
      <t>Zakwaterowanie i gastronomia</t>
    </r>
    <r>
      <rPr>
        <vertAlign val="superscript"/>
        <sz val="8"/>
        <rFont val="Arial"/>
        <family val="2"/>
        <charset val="238"/>
      </rPr>
      <t xml:space="preserve"> Δ </t>
    </r>
  </si>
  <si>
    <r>
      <t>Administrowanie i działalność wspierająca</t>
    </r>
    <r>
      <rPr>
        <vertAlign val="superscript"/>
        <sz val="8"/>
        <rFont val="Arial"/>
        <family val="2"/>
        <charset val="238"/>
      </rPr>
      <t xml:space="preserve"> Δ </t>
    </r>
    <r>
      <rPr>
        <sz val="8"/>
        <rFont val="Arial"/>
        <family val="2"/>
        <charset val="238"/>
      </rPr>
      <t xml:space="preserve"> </t>
    </r>
  </si>
  <si>
    <r>
      <t>dostawa wody; gospodarowanie ściekami i odpadami; rekultywacja</t>
    </r>
    <r>
      <rPr>
        <vertAlign val="superscript"/>
        <sz val="8"/>
        <rFont val="Arial"/>
        <family val="2"/>
        <charset val="238"/>
      </rPr>
      <t xml:space="preserve"> Δ  </t>
    </r>
    <r>
      <rPr>
        <sz val="8"/>
        <rFont val="Arial"/>
        <family val="2"/>
        <charset val="238"/>
      </rPr>
      <t xml:space="preserve"> </t>
    </r>
  </si>
  <si>
    <t xml:space="preserve">Pyły </t>
  </si>
  <si>
    <t xml:space="preserve">zwłókniające  </t>
  </si>
  <si>
    <t>inne</t>
  </si>
  <si>
    <t>other</t>
  </si>
  <si>
    <r>
      <t xml:space="preserve">Wytwarzanie i zaopatrywanie w energię elektryczną, gaz, parę wodną i gorącą wodę </t>
    </r>
    <r>
      <rPr>
        <vertAlign val="superscript"/>
        <sz val="8"/>
        <color indexed="8"/>
        <rFont val="Arial"/>
        <family val="2"/>
      </rPr>
      <t>Δ</t>
    </r>
    <r>
      <rPr>
        <sz val="8"/>
        <color indexed="8"/>
        <rFont val="Arial"/>
        <family val="2"/>
      </rPr>
      <t xml:space="preserve"> </t>
    </r>
  </si>
  <si>
    <r>
      <t xml:space="preserve">Dostawa wody; gospodarowanie ściekami 
i odpadami; rekultywacja </t>
    </r>
    <r>
      <rPr>
        <vertAlign val="superscript"/>
        <sz val="8"/>
        <color indexed="8"/>
        <rFont val="Arial"/>
        <family val="2"/>
      </rPr>
      <t>Δ</t>
    </r>
    <r>
      <rPr>
        <sz val="8"/>
        <color indexed="8"/>
        <rFont val="Arial"/>
        <family val="2"/>
      </rPr>
      <t xml:space="preserve"> </t>
    </r>
  </si>
  <si>
    <r>
      <t xml:space="preserve">O G Ó Ł E M </t>
    </r>
    <r>
      <rPr>
        <sz val="8"/>
        <rFont val="Arial"/>
        <family val="2"/>
      </rPr>
      <t xml:space="preserve"> </t>
    </r>
  </si>
  <si>
    <r>
      <t>Wytwarzanie i zaopatrywanie w energię elektryczną, gaz, parę wodną i gorącą wodę</t>
    </r>
    <r>
      <rPr>
        <vertAlign val="superscript"/>
        <sz val="8"/>
        <rFont val="Arial"/>
        <family val="2"/>
      </rPr>
      <t xml:space="preserve"> Δ </t>
    </r>
  </si>
  <si>
    <r>
      <t>Dostawa wody; gospodarowanie ściekami 
i odpadami; rekultywacja</t>
    </r>
    <r>
      <rPr>
        <vertAlign val="superscript"/>
        <sz val="8"/>
        <rFont val="Arial"/>
        <family val="2"/>
      </rPr>
      <t xml:space="preserve"> Δ</t>
    </r>
  </si>
  <si>
    <r>
      <t xml:space="preserve">Handel; naprawa pojazdów samochodowych </t>
    </r>
    <r>
      <rPr>
        <vertAlign val="superscript"/>
        <sz val="8"/>
        <rFont val="Arial"/>
        <family val="2"/>
      </rPr>
      <t>Δ</t>
    </r>
    <r>
      <rPr>
        <sz val="8"/>
        <rFont val="Arial"/>
        <family val="2"/>
      </rPr>
      <t xml:space="preserve">  </t>
    </r>
  </si>
  <si>
    <r>
      <t xml:space="preserve">Zakwaterowanie i gastronomia </t>
    </r>
    <r>
      <rPr>
        <vertAlign val="superscript"/>
        <sz val="8"/>
        <rFont val="Arial"/>
        <family val="2"/>
      </rPr>
      <t>Δ</t>
    </r>
    <r>
      <rPr>
        <sz val="8"/>
        <rFont val="Arial"/>
        <family val="2"/>
      </rPr>
      <t xml:space="preserve"> </t>
    </r>
  </si>
  <si>
    <r>
      <t xml:space="preserve">Obsługa rynku nieruchomości </t>
    </r>
    <r>
      <rPr>
        <vertAlign val="superscript"/>
        <sz val="8"/>
        <rFont val="Arial"/>
        <family val="2"/>
      </rPr>
      <t>Δ</t>
    </r>
    <r>
      <rPr>
        <sz val="8"/>
        <rFont val="Arial"/>
        <family val="2"/>
      </rPr>
      <t xml:space="preserve"> </t>
    </r>
  </si>
  <si>
    <r>
      <t xml:space="preserve">Administrowanie i działalność wspierająca </t>
    </r>
    <r>
      <rPr>
        <vertAlign val="superscript"/>
        <sz val="8"/>
        <rFont val="Arial"/>
        <family val="2"/>
      </rPr>
      <t>Δ</t>
    </r>
    <r>
      <rPr>
        <sz val="8"/>
        <rFont val="Arial"/>
        <family val="2"/>
      </rPr>
      <t xml:space="preserve">   </t>
    </r>
  </si>
  <si>
    <t xml:space="preserve">a Bez osób poszkodowanych w wypadkach śmiertelnych. </t>
  </si>
  <si>
    <t>a Excluding persons injured in fatal accidents.</t>
  </si>
  <si>
    <r>
      <t xml:space="preserve">Wytwarzanie i zaopatrywanie w energię elektryczną, gaz, parę wodną i gorącą wodę </t>
    </r>
    <r>
      <rPr>
        <vertAlign val="superscript"/>
        <sz val="8"/>
        <color indexed="8"/>
        <rFont val="Arial"/>
        <family val="2"/>
      </rPr>
      <t xml:space="preserve">Δ </t>
    </r>
  </si>
  <si>
    <r>
      <t xml:space="preserve">Dostawa wody; gospodarowanie ściekami 
i odpadami; rekultywacja </t>
    </r>
    <r>
      <rPr>
        <vertAlign val="superscript"/>
        <sz val="8"/>
        <color indexed="8"/>
        <rFont val="Arial"/>
        <family val="2"/>
      </rPr>
      <t>Δ</t>
    </r>
  </si>
  <si>
    <r>
      <t>Wytwarzanie i zaopatrywanie w energię elektryczną,</t>
    </r>
    <r>
      <rPr>
        <sz val="8"/>
        <rFont val="Arial"/>
        <family val="2"/>
      </rPr>
      <t xml:space="preserve"> gaz, parę wodną i gorącą wodę </t>
    </r>
    <r>
      <rPr>
        <vertAlign val="superscript"/>
        <sz val="8"/>
        <rFont val="Arial"/>
        <family val="2"/>
      </rPr>
      <t>Δ</t>
    </r>
  </si>
  <si>
    <r>
      <t xml:space="preserve">Dostawa wody; gospodarowanie ściekami 
i odpadami; rekultywacja </t>
    </r>
    <r>
      <rPr>
        <vertAlign val="superscript"/>
        <sz val="8"/>
        <rFont val="Arial"/>
        <family val="2"/>
      </rPr>
      <t>Δ</t>
    </r>
  </si>
  <si>
    <r>
      <rPr>
        <sz val="8"/>
        <rFont val="Arial"/>
        <family val="2"/>
      </rPr>
      <t xml:space="preserve">Handel; naprawa pojazdów samochodowych </t>
    </r>
    <r>
      <rPr>
        <vertAlign val="superscript"/>
        <sz val="8"/>
        <rFont val="Arial"/>
        <family val="2"/>
      </rPr>
      <t>Δ</t>
    </r>
    <r>
      <rPr>
        <sz val="8"/>
        <rFont val="Arial"/>
        <family val="2"/>
      </rPr>
      <t xml:space="preserve"> </t>
    </r>
  </si>
  <si>
    <r>
      <rPr>
        <sz val="8"/>
        <rFont val="Arial"/>
        <family val="2"/>
      </rPr>
      <t xml:space="preserve">Zakwaterowanie i gastronomia </t>
    </r>
    <r>
      <rPr>
        <vertAlign val="superscript"/>
        <sz val="8"/>
        <rFont val="Arial"/>
        <family val="2"/>
      </rPr>
      <t>Δ</t>
    </r>
  </si>
  <si>
    <r>
      <rPr>
        <sz val="8"/>
        <rFont val="Arial"/>
        <family val="2"/>
      </rPr>
      <t>Obsługa rynku nieruchomości</t>
    </r>
    <r>
      <rPr>
        <vertAlign val="superscript"/>
        <sz val="8"/>
        <rFont val="Arial"/>
        <family val="2"/>
      </rPr>
      <t xml:space="preserve"> Δ</t>
    </r>
  </si>
  <si>
    <r>
      <rPr>
        <sz val="8"/>
        <rFont val="Arial"/>
        <family val="2"/>
      </rPr>
      <t xml:space="preserve">Administrowanie i działalność wspierająca </t>
    </r>
    <r>
      <rPr>
        <vertAlign val="superscript"/>
        <sz val="8"/>
        <rFont val="Arial"/>
        <family val="2"/>
      </rPr>
      <t>Δ</t>
    </r>
  </si>
  <si>
    <t>a Spowodowany m.in.: nagłym zachorowaniem, niedyspozycją fizyczną lub psychiczną, nadużyciem alkoholu.</t>
  </si>
  <si>
    <t>a Caused by: sudden illness, physical or mental indisposition, alcohol abuse etc.</t>
  </si>
  <si>
    <r>
      <t xml:space="preserve">Wytwarzanie i zaopatrywanie w energię elektryczną, gaz, parę wodną i gorącą wodę </t>
    </r>
    <r>
      <rPr>
        <vertAlign val="superscript"/>
        <sz val="8"/>
        <rFont val="Arial"/>
        <family val="2"/>
      </rPr>
      <t>Δ</t>
    </r>
  </si>
  <si>
    <r>
      <t xml:space="preserve">Wytwarzanie i zaopatrywanie w energię elektryczną,  gaz, parę wodną i gorącą wodę </t>
    </r>
    <r>
      <rPr>
        <vertAlign val="superscript"/>
        <sz val="8"/>
        <color indexed="8"/>
        <rFont val="Arial"/>
        <family val="2"/>
      </rPr>
      <t>Δ</t>
    </r>
  </si>
  <si>
    <t>In the home</t>
  </si>
  <si>
    <t>Maszyny i wyposażenie – przenośne lub ruchome</t>
  </si>
  <si>
    <t xml:space="preserve">Podregion chojnicki </t>
  </si>
  <si>
    <t xml:space="preserve">PODREGION CHOJNICKI  </t>
  </si>
  <si>
    <t>PODREGION GDAŃSKI</t>
  </si>
  <si>
    <t xml:space="preserve">PODREGION SŁUPSKI </t>
  </si>
  <si>
    <t>MIASTO NA PRAWACH POWIATU:</t>
  </si>
  <si>
    <t>CITY WITH POWIAT STATUS:</t>
  </si>
  <si>
    <r>
      <t xml:space="preserve">PODREGION STAROGARDZKI </t>
    </r>
    <r>
      <rPr>
        <sz val="8"/>
        <rFont val="Arial"/>
        <family val="2"/>
        <charset val="238"/>
      </rPr>
      <t xml:space="preserve"> </t>
    </r>
    <r>
      <rPr>
        <b/>
        <sz val="8"/>
        <rFont val="Arial"/>
        <family val="2"/>
        <charset val="238"/>
      </rPr>
      <t xml:space="preserve"> </t>
    </r>
  </si>
  <si>
    <r>
      <t xml:space="preserve">PODREGION TRÓJMIEJSKI </t>
    </r>
    <r>
      <rPr>
        <sz val="8"/>
        <rFont val="Arial"/>
        <family val="2"/>
        <charset val="238"/>
      </rPr>
      <t xml:space="preserve"> </t>
    </r>
  </si>
  <si>
    <t>MIASTA NA PRAWACH POWIATU:</t>
  </si>
  <si>
    <t>CITIES WITH POWIAT STATUS:</t>
  </si>
  <si>
    <r>
      <t>PODREGION CHOJNICKI</t>
    </r>
    <r>
      <rPr>
        <sz val="8"/>
        <rFont val="Arial"/>
        <family val="2"/>
        <charset val="238"/>
      </rPr>
      <t xml:space="preserve"> </t>
    </r>
  </si>
  <si>
    <r>
      <t>PODREGION GDAŃSKI</t>
    </r>
    <r>
      <rPr>
        <sz val="8"/>
        <rFont val="Arial"/>
        <family val="2"/>
        <charset val="238"/>
      </rPr>
      <t xml:space="preserve"> </t>
    </r>
  </si>
  <si>
    <r>
      <t xml:space="preserve">PODREGION SŁUPSKI </t>
    </r>
    <r>
      <rPr>
        <sz val="8"/>
        <rFont val="Arial"/>
        <family val="2"/>
        <charset val="238"/>
      </rPr>
      <t xml:space="preserve"> </t>
    </r>
  </si>
  <si>
    <r>
      <t xml:space="preserve">PODREGION STAROGARDZKI </t>
    </r>
    <r>
      <rPr>
        <sz val="8"/>
        <rFont val="Arial"/>
        <family val="2"/>
        <charset val="238"/>
      </rPr>
      <t xml:space="preserve"> </t>
    </r>
  </si>
  <si>
    <t>of whom:</t>
  </si>
  <si>
    <t>of whom women</t>
  </si>
  <si>
    <t xml:space="preserve">LUDNOŚĆ w tys.  </t>
  </si>
  <si>
    <t>of whom of working age</t>
  </si>
  <si>
    <t>As of 31 December</t>
  </si>
  <si>
    <t>Employees hired under an employment contract</t>
  </si>
  <si>
    <t xml:space="preserve">  As of 31 December</t>
  </si>
  <si>
    <t>Stan w dniu 31 grudnia</t>
  </si>
  <si>
    <t xml:space="preserve"> As of 31 December</t>
  </si>
  <si>
    <t>Specialised construction activities</t>
  </si>
  <si>
    <t>persons with disabilities</t>
  </si>
  <si>
    <t>registered for the first time</t>
  </si>
  <si>
    <t>a Intervals were shifted upward, e.g. in the interval 1-5 persons employed 1 year and 1 day to 5 years were included.</t>
  </si>
  <si>
    <t>Risks arising from mechanical factors associated with particularly dangerous machinery</t>
  </si>
  <si>
    <t>a Excluding persons injured in fatal accidents and the number of days of their incapacity for work.</t>
  </si>
  <si>
    <t>Na 1000 zatrudnionych w zakładach objętych badaniem</t>
  </si>
  <si>
    <t>Per 1,000 paid employees in units covered by the survey</t>
  </si>
  <si>
    <t xml:space="preserve">Udział bezrobotnych w liczbie ludności w wieku produkcyjnym  </t>
  </si>
  <si>
    <t>Public area</t>
  </si>
  <si>
    <r>
      <t xml:space="preserve">zniechęcenie bezskutecznością poszukiwań pracy
</t>
    </r>
    <r>
      <rPr>
        <sz val="7"/>
        <color indexed="63"/>
        <rFont val="Arial"/>
        <family val="2"/>
        <charset val="238"/>
      </rPr>
      <t>discouragement caused 
by ineffectiveness  
of job search</t>
    </r>
  </si>
  <si>
    <t>Exposure to risk factors at work by sex</t>
  </si>
  <si>
    <t>Exposure to risk factors by sex and voivodships</t>
  </si>
  <si>
    <t xml:space="preserve">re-registered </t>
  </si>
  <si>
    <t>Persons with disabilities</t>
  </si>
  <si>
    <t xml:space="preserve">Reimbursement of workstation equipment and retrofitting costs </t>
  </si>
  <si>
    <t>Employee's inappropriate wilful action</t>
  </si>
  <si>
    <r>
      <t xml:space="preserve">Wyszczególnienie
</t>
    </r>
    <r>
      <rPr>
        <sz val="7"/>
        <color theme="1" tint="0.34998626667073579"/>
        <rFont val="Arial"/>
        <family val="2"/>
        <charset val="238"/>
      </rPr>
      <t>Specification</t>
    </r>
  </si>
  <si>
    <r>
      <t>Population aged 15 and more</t>
    </r>
    <r>
      <rPr>
        <b/>
        <vertAlign val="superscript"/>
        <sz val="8"/>
        <color theme="1" tint="0.34998626667073579"/>
        <rFont val="Arial"/>
        <family val="2"/>
        <charset val="238"/>
      </rPr>
      <t xml:space="preserve"> a</t>
    </r>
    <r>
      <rPr>
        <b/>
        <sz val="8"/>
        <color theme="1" tint="0.34998626667073579"/>
        <rFont val="Arial"/>
        <family val="2"/>
        <charset val="238"/>
      </rPr>
      <t xml:space="preserve"> in thousands</t>
    </r>
  </si>
  <si>
    <r>
      <t>unemployed persons</t>
    </r>
    <r>
      <rPr>
        <vertAlign val="superscript"/>
        <sz val="8"/>
        <color theme="1" tint="0.34998626667073579"/>
        <rFont val="Arial"/>
        <family val="2"/>
        <charset val="238"/>
      </rPr>
      <t xml:space="preserve"> b</t>
    </r>
  </si>
  <si>
    <r>
      <t>Employed persons</t>
    </r>
    <r>
      <rPr>
        <b/>
        <vertAlign val="superscript"/>
        <sz val="8"/>
        <color theme="1" tint="0.34998626667073579"/>
        <rFont val="Arial"/>
        <family val="2"/>
        <charset val="238"/>
      </rPr>
      <t xml:space="preserve"> cd</t>
    </r>
    <r>
      <rPr>
        <b/>
        <sz val="8"/>
        <color theme="1" tint="0.34998626667073579"/>
        <rFont val="Arial"/>
        <family val="2"/>
        <charset val="238"/>
      </rPr>
      <t xml:space="preserve"> in thousands</t>
    </r>
  </si>
  <si>
    <r>
      <t xml:space="preserve">Polska
</t>
    </r>
    <r>
      <rPr>
        <sz val="7"/>
        <color theme="1" tint="0.34998626667073579"/>
        <rFont val="Arial"/>
        <family val="2"/>
        <charset val="238"/>
      </rPr>
      <t>Poland</t>
    </r>
  </si>
  <si>
    <r>
      <t xml:space="preserve">Województwo
</t>
    </r>
    <r>
      <rPr>
        <sz val="7"/>
        <color theme="1" tint="0.34998626667073579"/>
        <rFont val="Arial"/>
        <family val="2"/>
        <charset val="238"/>
      </rPr>
      <t>Voivodship</t>
    </r>
  </si>
  <si>
    <r>
      <t xml:space="preserve">ogółem
</t>
    </r>
    <r>
      <rPr>
        <sz val="7"/>
        <color theme="1" tint="0.34998626667073579"/>
        <rFont val="Arial"/>
        <family val="2"/>
        <charset val="238"/>
      </rPr>
      <t>total</t>
    </r>
  </si>
  <si>
    <r>
      <t xml:space="preserve">Polska = 100
</t>
    </r>
    <r>
      <rPr>
        <sz val="7"/>
        <color theme="1" tint="0.34998626667073579"/>
        <rFont val="Arial"/>
        <family val="2"/>
        <charset val="238"/>
      </rPr>
      <t>Poland = 100</t>
    </r>
  </si>
  <si>
    <r>
      <t xml:space="preserve">w %
</t>
    </r>
    <r>
      <rPr>
        <sz val="7"/>
        <color theme="1" tint="0.34998626667073579"/>
        <rFont val="Arial"/>
        <family val="2"/>
        <charset val="238"/>
      </rPr>
      <t>in %</t>
    </r>
  </si>
  <si>
    <r>
      <t>Trade; repair of motor vehicles</t>
    </r>
    <r>
      <rPr>
        <vertAlign val="superscript"/>
        <sz val="8"/>
        <color theme="1" tint="0.34998626667073579"/>
        <rFont val="Arial"/>
        <family val="2"/>
        <charset val="238"/>
      </rPr>
      <t>∆</t>
    </r>
    <r>
      <rPr>
        <sz val="8"/>
        <color theme="1" tint="0.34998626667073579"/>
        <rFont val="Arial"/>
        <family val="2"/>
        <charset val="238"/>
      </rPr>
      <t>; transportation and storage; accommodation and catering</t>
    </r>
    <r>
      <rPr>
        <vertAlign val="superscript"/>
        <sz val="8"/>
        <color theme="1" tint="0.34998626667073579"/>
        <rFont val="Arial"/>
        <family val="2"/>
        <charset val="238"/>
      </rPr>
      <t>∆</t>
    </r>
    <r>
      <rPr>
        <sz val="8"/>
        <color theme="1" tint="0.34998626667073579"/>
        <rFont val="Arial"/>
        <family val="2"/>
        <charset val="238"/>
      </rPr>
      <t>; information and communication</t>
    </r>
  </si>
  <si>
    <r>
      <t>Average paid employment</t>
    </r>
    <r>
      <rPr>
        <b/>
        <vertAlign val="superscript"/>
        <sz val="8"/>
        <color theme="1" tint="0.34998626667073579"/>
        <rFont val="Arial"/>
        <family val="2"/>
        <charset val="238"/>
      </rPr>
      <t xml:space="preserve"> e</t>
    </r>
    <r>
      <rPr>
        <b/>
        <sz val="8"/>
        <color theme="1" tint="0.34998626667073579"/>
        <rFont val="Arial"/>
        <family val="2"/>
        <charset val="238"/>
      </rPr>
      <t xml:space="preserve"> in thousands</t>
    </r>
  </si>
  <si>
    <r>
      <t>Economic activity of the population</t>
    </r>
    <r>
      <rPr>
        <vertAlign val="superscript"/>
        <sz val="12"/>
        <color theme="1" tint="0.34998626667073579"/>
        <rFont val="Arial"/>
        <family val="2"/>
        <charset val="238"/>
      </rPr>
      <t xml:space="preserve"> a</t>
    </r>
  </si>
  <si>
    <r>
      <t>Table 1. Economic activity of the population aged 15 and more – LFS basis</t>
    </r>
    <r>
      <rPr>
        <vertAlign val="superscript"/>
        <sz val="8"/>
        <color theme="1" tint="0.34998626667073579"/>
        <rFont val="Arial"/>
        <family val="2"/>
        <charset val="238"/>
      </rPr>
      <t xml:space="preserve"> b</t>
    </r>
  </si>
  <si>
    <r>
      <t xml:space="preserve">przeciętne roczne
</t>
    </r>
    <r>
      <rPr>
        <sz val="7"/>
        <color theme="1" tint="0.34998626667073579"/>
        <rFont val="Arial"/>
        <family val="2"/>
        <charset val="238"/>
      </rPr>
      <t>annual averages</t>
    </r>
  </si>
  <si>
    <r>
      <t xml:space="preserve">kwartały
</t>
    </r>
    <r>
      <rPr>
        <sz val="7"/>
        <color indexed="63"/>
        <rFont val="Arial"/>
        <family val="2"/>
        <charset val="238"/>
      </rPr>
      <t xml:space="preserve"> </t>
    </r>
    <r>
      <rPr>
        <sz val="7"/>
        <color theme="1" tint="0.34998626667073579"/>
        <rFont val="Arial"/>
        <family val="2"/>
        <charset val="238"/>
      </rPr>
      <t>quarters</t>
    </r>
  </si>
  <si>
    <r>
      <t>Unemployed persons</t>
    </r>
    <r>
      <rPr>
        <vertAlign val="superscript"/>
        <sz val="8"/>
        <color theme="1" tint="0.34998626667073579"/>
        <rFont val="Arial"/>
        <family val="2"/>
        <charset val="238"/>
      </rPr>
      <t xml:space="preserve"> c</t>
    </r>
  </si>
  <si>
    <r>
      <t xml:space="preserve">Ludność
</t>
    </r>
    <r>
      <rPr>
        <sz val="7"/>
        <color theme="1" tint="0.34998626667073579"/>
        <rFont val="Arial"/>
        <family val="2"/>
        <charset val="238"/>
      </rPr>
      <t>Population</t>
    </r>
  </si>
  <si>
    <r>
      <t xml:space="preserve">Aktywni zawodowo
</t>
    </r>
    <r>
      <rPr>
        <sz val="7"/>
        <color theme="1" tint="0.34998626667073579"/>
        <rFont val="Arial"/>
        <family val="2"/>
        <charset val="238"/>
      </rPr>
      <t>Economically active population</t>
    </r>
  </si>
  <si>
    <r>
      <t xml:space="preserve">pracujący
</t>
    </r>
    <r>
      <rPr>
        <sz val="7"/>
        <color theme="1" tint="0.34998626667073579"/>
        <rFont val="Arial"/>
        <family val="2"/>
        <charset val="238"/>
      </rPr>
      <t>employed</t>
    </r>
  </si>
  <si>
    <r>
      <t>bezrobotni</t>
    </r>
    <r>
      <rPr>
        <vertAlign val="superscript"/>
        <sz val="7"/>
        <rFont val="Arial"/>
        <family val="2"/>
        <charset val="238"/>
      </rPr>
      <t xml:space="preserve"> b</t>
    </r>
    <r>
      <rPr>
        <sz val="7"/>
        <rFont val="Arial"/>
        <family val="2"/>
        <charset val="238"/>
      </rPr>
      <t xml:space="preserve">
</t>
    </r>
    <r>
      <rPr>
        <sz val="7"/>
        <color theme="1" tint="0.34998626667073579"/>
        <rFont val="Arial"/>
        <family val="2"/>
        <charset val="238"/>
      </rPr>
      <t xml:space="preserve">unemployed </t>
    </r>
    <r>
      <rPr>
        <vertAlign val="superscript"/>
        <sz val="7"/>
        <color theme="1" tint="0.34998626667073579"/>
        <rFont val="Arial"/>
        <family val="2"/>
        <charset val="238"/>
      </rPr>
      <t>b</t>
    </r>
  </si>
  <si>
    <r>
      <t xml:space="preserve">Bierni zawodowo
</t>
    </r>
    <r>
      <rPr>
        <sz val="7"/>
        <color theme="1" tint="0.34998626667073579"/>
        <rFont val="Arial"/>
        <family val="2"/>
        <charset val="238"/>
      </rPr>
      <t>Economically inactive persons</t>
    </r>
  </si>
  <si>
    <r>
      <t xml:space="preserve">Współczynnik aktywności 
zawodowej
</t>
    </r>
    <r>
      <rPr>
        <sz val="7"/>
        <color theme="1" tint="0.34998626667073579"/>
        <rFont val="Arial"/>
        <family val="2"/>
        <charset val="238"/>
      </rPr>
      <t>Economic 
activity rate</t>
    </r>
  </si>
  <si>
    <r>
      <t xml:space="preserve">Wskaźnik 
zatrudnienia
</t>
    </r>
    <r>
      <rPr>
        <sz val="7"/>
        <color theme="1" tint="0.34998626667073579"/>
        <rFont val="Arial"/>
        <family val="2"/>
        <charset val="238"/>
      </rPr>
      <t>Employment rate</t>
    </r>
  </si>
  <si>
    <r>
      <t xml:space="preserve">Stopa bezrobocia
</t>
    </r>
    <r>
      <rPr>
        <sz val="7"/>
        <color theme="1" tint="0.34998626667073579"/>
        <rFont val="Arial"/>
        <family val="2"/>
        <charset val="238"/>
      </rPr>
      <t>Unemployment rate</t>
    </r>
  </si>
  <si>
    <r>
      <t>Table 3. Employed persons by sex, ownership sectors, employment status and occupational groups</t>
    </r>
    <r>
      <rPr>
        <vertAlign val="superscript"/>
        <sz val="8"/>
        <color theme="1" tint="0.34998626667073579"/>
        <rFont val="Arial"/>
        <family val="2"/>
        <charset val="238"/>
      </rPr>
      <t xml:space="preserve"> a</t>
    </r>
    <r>
      <rPr>
        <sz val="8"/>
        <color theme="1" tint="0.34998626667073579"/>
        <rFont val="Arial"/>
        <family val="2"/>
        <charset val="238"/>
      </rPr>
      <t xml:space="preserve"> in quarter 4 – LFS basis</t>
    </r>
    <r>
      <rPr>
        <vertAlign val="superscript"/>
        <sz val="8"/>
        <color theme="1" tint="0.34998626667073579"/>
        <rFont val="Arial"/>
        <family val="2"/>
        <charset val="238"/>
      </rPr>
      <t xml:space="preserve"> b</t>
    </r>
  </si>
  <si>
    <r>
      <t xml:space="preserve">Paid employees </t>
    </r>
    <r>
      <rPr>
        <vertAlign val="superscript"/>
        <sz val="8"/>
        <color theme="1" tint="0.34998626667073579"/>
        <rFont val="Arial"/>
        <family val="2"/>
        <charset val="238"/>
      </rPr>
      <t>c</t>
    </r>
  </si>
  <si>
    <r>
      <t xml:space="preserve">Employers and own-account workers </t>
    </r>
    <r>
      <rPr>
        <vertAlign val="superscript"/>
        <sz val="8"/>
        <color theme="1" tint="0.34998626667073579"/>
        <rFont val="Arial"/>
        <family val="2"/>
        <charset val="238"/>
      </rPr>
      <t>d</t>
    </r>
  </si>
  <si>
    <r>
      <t xml:space="preserve">Ogółem
</t>
    </r>
    <r>
      <rPr>
        <sz val="7"/>
        <color theme="1" tint="0.34998626667073579"/>
        <rFont val="Arial"/>
        <family val="2"/>
        <charset val="238"/>
      </rPr>
      <t>Total</t>
    </r>
  </si>
  <si>
    <r>
      <t xml:space="preserve">Mężczyźni
</t>
    </r>
    <r>
      <rPr>
        <sz val="7"/>
        <color theme="1" tint="0.34998626667073579"/>
        <rFont val="Arial"/>
        <family val="2"/>
        <charset val="238"/>
      </rPr>
      <t>Men</t>
    </r>
  </si>
  <si>
    <r>
      <t xml:space="preserve">Kobiety
</t>
    </r>
    <r>
      <rPr>
        <sz val="7"/>
        <color theme="1" tint="0.34998626667073579"/>
        <rFont val="Arial"/>
        <family val="2"/>
        <charset val="238"/>
      </rPr>
      <t>Women</t>
    </r>
  </si>
  <si>
    <r>
      <t xml:space="preserve">w tys.  </t>
    </r>
    <r>
      <rPr>
        <sz val="7"/>
        <color indexed="63"/>
        <rFont val="Arial"/>
        <family val="2"/>
        <charset val="238"/>
      </rPr>
      <t xml:space="preserve"> </t>
    </r>
    <r>
      <rPr>
        <sz val="7"/>
        <color theme="1" tint="0.34998626667073579"/>
        <rFont val="Arial"/>
        <family val="2"/>
        <charset val="238"/>
      </rPr>
      <t xml:space="preserve"> in thousands</t>
    </r>
  </si>
  <si>
    <r>
      <t>Table 4. Unemployed persons</t>
    </r>
    <r>
      <rPr>
        <vertAlign val="superscript"/>
        <sz val="8"/>
        <color theme="1" tint="0.34998626667073579"/>
        <rFont val="Arial"/>
        <family val="2"/>
        <charset val="238"/>
      </rPr>
      <t xml:space="preserve"> a</t>
    </r>
    <r>
      <rPr>
        <sz val="8"/>
        <color theme="1" tint="0.34998626667073579"/>
        <rFont val="Arial"/>
        <family val="2"/>
        <charset val="238"/>
      </rPr>
      <t xml:space="preserve"> by duration of job search, sex and place of residence in quarter 4 – LFS basis</t>
    </r>
    <r>
      <rPr>
        <vertAlign val="superscript"/>
        <sz val="8"/>
        <color theme="1" tint="0.34998626667073579"/>
        <rFont val="Arial"/>
        <family val="2"/>
        <charset val="238"/>
      </rPr>
      <t xml:space="preserve"> b  </t>
    </r>
  </si>
  <si>
    <r>
      <t xml:space="preserve">Czas poszukiwania pracy w miesiącach
</t>
    </r>
    <r>
      <rPr>
        <sz val="7"/>
        <color theme="1" tint="0.34998626667073579"/>
        <rFont val="Arial"/>
        <family val="2"/>
        <charset val="238"/>
      </rPr>
      <t>Duration of job search in months</t>
    </r>
  </si>
  <si>
    <r>
      <t xml:space="preserve">do 3 
</t>
    </r>
    <r>
      <rPr>
        <sz val="7"/>
        <color theme="1" tint="0.34998626667073579"/>
        <rFont val="Arial"/>
        <family val="2"/>
        <charset val="238"/>
      </rPr>
      <t>up to</t>
    </r>
  </si>
  <si>
    <r>
      <t xml:space="preserve">powyżej 12
</t>
    </r>
    <r>
      <rPr>
        <sz val="7"/>
        <color theme="1" tint="0.34998626667073579"/>
        <rFont val="Arial"/>
        <family val="2"/>
        <charset val="238"/>
      </rPr>
      <t>more than</t>
    </r>
  </si>
  <si>
    <r>
      <t xml:space="preserve">Przeciętny czas poszukiwania pracy 
w miesiącach
</t>
    </r>
    <r>
      <rPr>
        <sz val="7"/>
        <color theme="1" tint="0.34998626667073579"/>
        <rFont val="Arial"/>
        <family val="2"/>
        <charset val="238"/>
      </rPr>
      <t>Average duration of job search 
in months</t>
    </r>
  </si>
  <si>
    <r>
      <t>Table 5. Unemployed persons</t>
    </r>
    <r>
      <rPr>
        <vertAlign val="superscript"/>
        <sz val="8"/>
        <color theme="1" tint="0.34998626667073579"/>
        <rFont val="Arial"/>
        <family val="2"/>
        <charset val="238"/>
      </rPr>
      <t xml:space="preserve"> a</t>
    </r>
    <r>
      <rPr>
        <sz val="8"/>
        <color theme="1" tint="0.34998626667073579"/>
        <rFont val="Arial"/>
        <family val="2"/>
        <charset val="238"/>
      </rPr>
      <t xml:space="preserve"> by selected methods of job search</t>
    </r>
    <r>
      <rPr>
        <vertAlign val="superscript"/>
        <sz val="8"/>
        <color theme="1" tint="0.34998626667073579"/>
        <rFont val="Arial"/>
        <family val="2"/>
        <charset val="238"/>
      </rPr>
      <t xml:space="preserve"> b</t>
    </r>
    <r>
      <rPr>
        <sz val="8"/>
        <color theme="1" tint="0.34998626667073579"/>
        <rFont val="Arial"/>
        <family val="2"/>
        <charset val="238"/>
      </rPr>
      <t>, sex and place of residence in quarter 4 – LFS basis</t>
    </r>
    <r>
      <rPr>
        <vertAlign val="superscript"/>
        <sz val="8"/>
        <color theme="1" tint="0.34998626667073579"/>
        <rFont val="Arial"/>
        <family val="2"/>
        <charset val="238"/>
      </rPr>
      <t xml:space="preserve"> c</t>
    </r>
  </si>
  <si>
    <r>
      <t xml:space="preserve">biura pracy
</t>
    </r>
    <r>
      <rPr>
        <sz val="7"/>
        <color theme="1" tint="0.34998626667073579"/>
        <rFont val="Arial"/>
        <family val="2"/>
        <charset val="238"/>
      </rPr>
      <t>labour offices</t>
    </r>
  </si>
  <si>
    <r>
      <t xml:space="preserve">ogłoszenia 
w prasie
</t>
    </r>
    <r>
      <rPr>
        <sz val="7"/>
        <color theme="1" tint="0.34998626667073579"/>
        <rFont val="Arial"/>
        <family val="2"/>
        <charset val="238"/>
      </rPr>
      <t>job 
advertisements</t>
    </r>
  </si>
  <si>
    <r>
      <t xml:space="preserve">krewnych 
i znajomych
</t>
    </r>
    <r>
      <rPr>
        <sz val="7"/>
        <color theme="1" tint="0.34998626667073579"/>
        <rFont val="Arial"/>
        <family val="2"/>
        <charset val="238"/>
      </rPr>
      <t>friends, 
relatives</t>
    </r>
  </si>
  <si>
    <r>
      <t xml:space="preserve">bezpośredni kontakt 
z zakładem pracy
</t>
    </r>
    <r>
      <rPr>
        <sz val="7"/>
        <color theme="1" tint="0.34998626667073579"/>
        <rFont val="Arial"/>
        <family val="2"/>
        <charset val="238"/>
      </rPr>
      <t>direct contact 
with employers</t>
    </r>
  </si>
  <si>
    <r>
      <t xml:space="preserve">W tym przyczyny nieposzukiwania pracy
</t>
    </r>
    <r>
      <rPr>
        <sz val="7"/>
        <color theme="1" tint="0.34998626667073579"/>
        <rFont val="Arial"/>
        <family val="2"/>
        <charset val="238"/>
      </rPr>
      <t>Of which reasons for not searching a job</t>
    </r>
  </si>
  <si>
    <r>
      <t xml:space="preserve">nauka, 
uzupełnianie kwalifikacji
</t>
    </r>
    <r>
      <rPr>
        <sz val="7"/>
        <color theme="1" tint="0.34998626667073579"/>
        <rFont val="Arial"/>
        <family val="2"/>
        <charset val="238"/>
      </rPr>
      <t>education,
training</t>
    </r>
  </si>
  <si>
    <r>
      <t xml:space="preserve">inne powody osobiste 
lub rodzinne 
</t>
    </r>
    <r>
      <rPr>
        <sz val="7"/>
        <color theme="1" tint="0.34998626667073579"/>
        <rFont val="Arial"/>
        <family val="2"/>
        <charset val="238"/>
      </rPr>
      <t>other personal 
or family reasons</t>
    </r>
  </si>
  <si>
    <r>
      <t xml:space="preserve">emerytura
</t>
    </r>
    <r>
      <rPr>
        <sz val="7"/>
        <color theme="1" tint="0.34998626667073579"/>
        <rFont val="Arial"/>
        <family val="2"/>
        <charset val="238"/>
      </rPr>
      <t>retirement</t>
    </r>
  </si>
  <si>
    <r>
      <t xml:space="preserve">choroba lub niepełnosprawność
</t>
    </r>
    <r>
      <rPr>
        <sz val="7"/>
        <color theme="1" tint="0.34998626667073579"/>
        <rFont val="Arial"/>
        <family val="2"/>
        <charset val="238"/>
      </rPr>
      <t>illness or disability</t>
    </r>
  </si>
  <si>
    <r>
      <t>Table 1(7). Employed persons</t>
    </r>
    <r>
      <rPr>
        <vertAlign val="superscript"/>
        <sz val="8"/>
        <color theme="1" tint="0.34998626667073579"/>
        <rFont val="Arial"/>
        <family val="2"/>
        <charset val="238"/>
      </rPr>
      <t xml:space="preserve"> 1</t>
    </r>
    <r>
      <rPr>
        <sz val="8"/>
        <color theme="1" tint="0.34998626667073579"/>
        <rFont val="Arial"/>
        <family val="2"/>
        <charset val="238"/>
      </rPr>
      <t xml:space="preserve"> by ownership sectors and sections</t>
    </r>
  </si>
  <si>
    <r>
      <t xml:space="preserve">Other services </t>
    </r>
    <r>
      <rPr>
        <vertAlign val="superscript"/>
        <sz val="8"/>
        <color theme="1" tint="0.34998626667073579"/>
        <rFont val="Arial"/>
        <family val="2"/>
        <charset val="238"/>
      </rPr>
      <t>2</t>
    </r>
  </si>
  <si>
    <r>
      <t xml:space="preserve">sektor publiczny
</t>
    </r>
    <r>
      <rPr>
        <sz val="7"/>
        <color theme="1" tint="0.34998626667073579"/>
        <rFont val="Arial"/>
        <family val="2"/>
        <charset val="238"/>
      </rPr>
      <t>public sector</t>
    </r>
  </si>
  <si>
    <r>
      <t xml:space="preserve">sektor prywatny
</t>
    </r>
    <r>
      <rPr>
        <sz val="7"/>
        <color theme="1" tint="0.34998626667073579"/>
        <rFont val="Arial"/>
        <family val="2"/>
        <charset val="238"/>
      </rPr>
      <t>private sector</t>
    </r>
  </si>
  <si>
    <r>
      <t>Table 2(8). Employed persons</t>
    </r>
    <r>
      <rPr>
        <vertAlign val="superscript"/>
        <sz val="8"/>
        <color theme="1" tint="0.34998626667073579"/>
        <rFont val="Arial"/>
        <family val="2"/>
        <charset val="238"/>
      </rPr>
      <t xml:space="preserve"> 1</t>
    </r>
    <r>
      <rPr>
        <sz val="8"/>
        <color theme="1" tint="0.34998626667073579"/>
        <rFont val="Arial"/>
        <family val="2"/>
        <charset val="238"/>
      </rPr>
      <t xml:space="preserve"> by employment status </t>
    </r>
  </si>
  <si>
    <r>
      <t>T O T A L</t>
    </r>
    <r>
      <rPr>
        <b/>
        <vertAlign val="superscript"/>
        <sz val="8"/>
        <color theme="1" tint="0.34998626667073579"/>
        <rFont val="Arial"/>
        <family val="2"/>
        <charset val="238"/>
      </rPr>
      <t xml:space="preserve"> 2</t>
    </r>
  </si>
  <si>
    <r>
      <t>Trade; repair of motor vehicles</t>
    </r>
    <r>
      <rPr>
        <vertAlign val="superscript"/>
        <sz val="8"/>
        <color theme="1" tint="0.34998626667073579"/>
        <rFont val="Arial"/>
        <family val="2"/>
        <charset val="238"/>
      </rPr>
      <t>Δ</t>
    </r>
  </si>
  <si>
    <r>
      <t>Accommodation and catering</t>
    </r>
    <r>
      <rPr>
        <vertAlign val="superscript"/>
        <sz val="8"/>
        <color theme="1" tint="0.34998626667073579"/>
        <rFont val="Arial"/>
        <family val="2"/>
        <charset val="238"/>
      </rPr>
      <t>Δ</t>
    </r>
  </si>
  <si>
    <r>
      <t>Table 3(9). Employed persons</t>
    </r>
    <r>
      <rPr>
        <vertAlign val="superscript"/>
        <sz val="8"/>
        <color theme="1" tint="0.34998626667073579"/>
        <rFont val="Arial"/>
        <family val="2"/>
        <charset val="238"/>
      </rPr>
      <t xml:space="preserve"> 1</t>
    </r>
    <r>
      <rPr>
        <sz val="8"/>
        <color theme="1" tint="0.34998626667073579"/>
        <rFont val="Arial"/>
        <family val="2"/>
        <charset val="238"/>
      </rPr>
      <t xml:space="preserve"> by employment status and sections</t>
    </r>
  </si>
  <si>
    <r>
      <t xml:space="preserve">Ogółem 
</t>
    </r>
    <r>
      <rPr>
        <sz val="7"/>
        <color theme="1" tint="0.34998626667073579"/>
        <rFont val="Arial"/>
        <family val="2"/>
        <charset val="238"/>
      </rPr>
      <t>Total</t>
    </r>
  </si>
  <si>
    <r>
      <t xml:space="preserve">właściciele, współwłaściciele 
i bezpłatnie 
pomagający 
członkowie rodzin
</t>
    </r>
    <r>
      <rPr>
        <sz val="7"/>
        <color theme="1" tint="0.34998626667073579"/>
        <rFont val="Arial"/>
        <family val="2"/>
        <charset val="238"/>
      </rPr>
      <t>owners, co-owners including contributing family workers</t>
    </r>
  </si>
  <si>
    <r>
      <t xml:space="preserve">Table 4(10). Selected categories of employed persons </t>
    </r>
    <r>
      <rPr>
        <vertAlign val="superscript"/>
        <sz val="8"/>
        <color theme="1" tint="0.34998626667073579"/>
        <rFont val="Arial"/>
        <family val="2"/>
        <charset val="238"/>
      </rPr>
      <t>a</t>
    </r>
  </si>
  <si>
    <r>
      <t xml:space="preserve">w tym 
kobiety
</t>
    </r>
    <r>
      <rPr>
        <sz val="7"/>
        <color theme="1" tint="0.34998626667073579"/>
        <rFont val="Arial"/>
        <family val="2"/>
        <charset val="238"/>
      </rPr>
      <t>of whom 
women</t>
    </r>
  </si>
  <si>
    <r>
      <t>Table 5(11). Paid employees</t>
    </r>
    <r>
      <rPr>
        <vertAlign val="superscript"/>
        <sz val="8"/>
        <color theme="1" tint="0.34998626667073579"/>
        <rFont val="Arial"/>
        <family val="2"/>
        <charset val="238"/>
      </rPr>
      <t xml:space="preserve"> 1</t>
    </r>
    <r>
      <rPr>
        <sz val="8"/>
        <color theme="1" tint="0.34998626667073579"/>
        <rFont val="Arial"/>
        <family val="2"/>
        <charset val="238"/>
      </rPr>
      <t xml:space="preserve"> by ownership sectors and sections</t>
    </r>
  </si>
  <si>
    <r>
      <t xml:space="preserve">sektor 
publiczny
</t>
    </r>
    <r>
      <rPr>
        <sz val="7"/>
        <color theme="1" tint="0.34998626667073579"/>
        <rFont val="Arial"/>
        <family val="2"/>
        <charset val="238"/>
      </rPr>
      <t>public sector</t>
    </r>
  </si>
  <si>
    <r>
      <t xml:space="preserve">sektor 
prywatny
</t>
    </r>
    <r>
      <rPr>
        <sz val="7"/>
        <color theme="1" tint="0.34998626667073579"/>
        <rFont val="Arial"/>
        <family val="2"/>
        <charset val="238"/>
      </rPr>
      <t>private sector</t>
    </r>
  </si>
  <si>
    <r>
      <t>Pełnozatrudnieni</t>
    </r>
    <r>
      <rPr>
        <vertAlign val="superscript"/>
        <sz val="7"/>
        <rFont val="Arial"/>
        <family val="2"/>
        <charset val="238"/>
      </rPr>
      <t xml:space="preserve"> b
</t>
    </r>
    <r>
      <rPr>
        <sz val="7"/>
        <color theme="1" tint="0.34998626667073579"/>
        <rFont val="Arial"/>
        <family val="2"/>
        <charset val="238"/>
      </rPr>
      <t>Full-time paid employees</t>
    </r>
    <r>
      <rPr>
        <vertAlign val="superscript"/>
        <sz val="7"/>
        <color theme="1" tint="0.34998626667073579"/>
        <rFont val="Arial"/>
        <family val="2"/>
        <charset val="238"/>
      </rPr>
      <t xml:space="preserve"> b</t>
    </r>
  </si>
  <si>
    <r>
      <t xml:space="preserve">Niepełnozatrudnieni
</t>
    </r>
    <r>
      <rPr>
        <sz val="7"/>
        <color theme="1" tint="0.34998626667073579"/>
        <rFont val="Arial"/>
        <family val="2"/>
        <charset val="238"/>
      </rPr>
      <t>Part-time paid employees</t>
    </r>
    <r>
      <rPr>
        <sz val="7"/>
        <color indexed="63"/>
        <rFont val="Arial"/>
        <family val="2"/>
        <charset val="238"/>
      </rPr>
      <t xml:space="preserve"> </t>
    </r>
  </si>
  <si>
    <r>
      <t xml:space="preserve">Table 7(13). Graduates undertaking the first job </t>
    </r>
    <r>
      <rPr>
        <vertAlign val="superscript"/>
        <sz val="8"/>
        <color theme="1" tint="0.34998626667073579"/>
        <rFont val="Arial"/>
        <family val="2"/>
        <charset val="238"/>
      </rPr>
      <t>a</t>
    </r>
  </si>
  <si>
    <r>
      <t xml:space="preserve">w tym kobiety
</t>
    </r>
    <r>
      <rPr>
        <sz val="7"/>
        <color theme="1" tint="0.34998626667073579"/>
        <rFont val="Arial"/>
        <family val="2"/>
        <charset val="238"/>
      </rPr>
      <t>of whom women</t>
    </r>
  </si>
  <si>
    <r>
      <t>Table 8(14). Average paid employment</t>
    </r>
    <r>
      <rPr>
        <vertAlign val="superscript"/>
        <sz val="8"/>
        <color theme="1" tint="0.34998626667073579"/>
        <rFont val="Arial"/>
        <family val="2"/>
        <charset val="238"/>
      </rPr>
      <t xml:space="preserve"> a</t>
    </r>
    <r>
      <rPr>
        <sz val="8"/>
        <color theme="1" tint="0.34998626667073579"/>
        <rFont val="Arial"/>
        <family val="2"/>
        <charset val="238"/>
      </rPr>
      <t xml:space="preserve"> by sections</t>
    </r>
  </si>
  <si>
    <r>
      <t>Table 9(15). Average paid employment in industry</t>
    </r>
    <r>
      <rPr>
        <vertAlign val="superscript"/>
        <sz val="8"/>
        <color theme="1" tint="0.34998626667073579"/>
        <rFont val="Arial"/>
        <family val="2"/>
        <charset val="238"/>
      </rPr>
      <t xml:space="preserve"> a</t>
    </r>
    <r>
      <rPr>
        <sz val="8"/>
        <color theme="1" tint="0.34998626667073579"/>
        <rFont val="Arial"/>
        <family val="2"/>
        <charset val="238"/>
      </rPr>
      <t xml:space="preserve"> by sections and divisions </t>
    </r>
  </si>
  <si>
    <r>
      <t>manufacture of products of wood, cork, straw and wicker</t>
    </r>
    <r>
      <rPr>
        <vertAlign val="superscript"/>
        <sz val="8"/>
        <color theme="1" tint="0.34998626667073579"/>
        <rFont val="Arial"/>
        <family val="2"/>
        <charset val="238"/>
      </rPr>
      <t>Δ</t>
    </r>
  </si>
  <si>
    <r>
      <t>manufacture of pharmaceutical products</t>
    </r>
    <r>
      <rPr>
        <vertAlign val="superscript"/>
        <sz val="8"/>
        <color theme="1" tint="0.34998626667073579"/>
        <rFont val="Arial"/>
        <family val="2"/>
        <charset val="238"/>
      </rPr>
      <t>Δ</t>
    </r>
  </si>
  <si>
    <r>
      <t>manufacture of metal products</t>
    </r>
    <r>
      <rPr>
        <vertAlign val="superscript"/>
        <sz val="8"/>
        <color theme="1" tint="0.34998626667073579"/>
        <rFont val="Arial"/>
        <family val="2"/>
        <charset val="238"/>
      </rPr>
      <t>Δ</t>
    </r>
  </si>
  <si>
    <r>
      <t>Table 10(16). Average paid employment in construction</t>
    </r>
    <r>
      <rPr>
        <vertAlign val="superscript"/>
        <sz val="8"/>
        <color theme="1" tint="0.34998626667073579"/>
        <rFont val="Arial"/>
        <family val="2"/>
        <charset val="238"/>
      </rPr>
      <t xml:space="preserve"> a</t>
    </r>
    <r>
      <rPr>
        <sz val="8"/>
        <color theme="1" tint="0.34998626667073579"/>
        <rFont val="Arial"/>
        <family val="2"/>
        <charset val="238"/>
      </rPr>
      <t xml:space="preserve"> by divisions </t>
    </r>
  </si>
  <si>
    <r>
      <t xml:space="preserve">Table 11(17). Average paid employment of apprentices </t>
    </r>
    <r>
      <rPr>
        <vertAlign val="superscript"/>
        <sz val="8"/>
        <color theme="1" tint="0.34998626667073579"/>
        <rFont val="Arial"/>
        <family val="2"/>
        <charset val="238"/>
      </rPr>
      <t>a</t>
    </r>
  </si>
  <si>
    <r>
      <t>Table 12(18). Hire and termination rate</t>
    </r>
    <r>
      <rPr>
        <vertAlign val="superscript"/>
        <sz val="8"/>
        <color theme="1" tint="0.34998626667073579"/>
        <rFont val="Arial"/>
        <family val="2"/>
        <charset val="238"/>
      </rPr>
      <t xml:space="preserve"> a</t>
    </r>
    <r>
      <rPr>
        <sz val="8"/>
        <color theme="1" tint="0.34998626667073579"/>
        <rFont val="Arial"/>
        <family val="2"/>
        <charset val="238"/>
      </rPr>
      <t xml:space="preserve"> by sections </t>
    </r>
  </si>
  <si>
    <r>
      <t xml:space="preserve">współczynnik przyjęć 
</t>
    </r>
    <r>
      <rPr>
        <sz val="7"/>
        <color theme="1" tint="0.34998626667073579"/>
        <rFont val="Arial"/>
        <family val="2"/>
        <charset val="238"/>
      </rPr>
      <t>hire rate</t>
    </r>
  </si>
  <si>
    <r>
      <t xml:space="preserve">współczynnik zwolnień 
</t>
    </r>
    <r>
      <rPr>
        <sz val="7"/>
        <color theme="1" tint="0.34998626667073579"/>
        <rFont val="Arial"/>
        <family val="2"/>
        <charset val="238"/>
      </rPr>
      <t>termination rate</t>
    </r>
  </si>
  <si>
    <r>
      <t xml:space="preserve">kobiety
</t>
    </r>
    <r>
      <rPr>
        <sz val="7"/>
        <color theme="1" tint="0.34998626667073579"/>
        <rFont val="Arial"/>
        <family val="2"/>
        <charset val="238"/>
      </rPr>
      <t>women</t>
    </r>
  </si>
  <si>
    <r>
      <t xml:space="preserve">podejmujący pierwszą pracę
</t>
    </r>
    <r>
      <rPr>
        <sz val="7"/>
        <color theme="1" tint="0.34998626667073579"/>
        <rFont val="Arial"/>
        <family val="2"/>
        <charset val="238"/>
      </rPr>
      <t>persons undertaking their first job</t>
    </r>
  </si>
  <si>
    <r>
      <t xml:space="preserve">poprzednio pracujący
</t>
    </r>
    <r>
      <rPr>
        <sz val="7"/>
        <color theme="1" tint="0.34998626667073579"/>
        <rFont val="Arial"/>
        <family val="2"/>
        <charset val="238"/>
      </rPr>
      <t>persons formerly employed</t>
    </r>
  </si>
  <si>
    <r>
      <t xml:space="preserve">powracający z urlopów wychowawczych
</t>
    </r>
    <r>
      <rPr>
        <sz val="7"/>
        <color theme="1" tint="0.34998626667073579"/>
        <rFont val="Arial"/>
        <family val="2"/>
        <charset val="238"/>
      </rPr>
      <t xml:space="preserve">persons returning from parental leaves </t>
    </r>
  </si>
  <si>
    <r>
      <t xml:space="preserve">Table 14(20). Terminations </t>
    </r>
    <r>
      <rPr>
        <vertAlign val="superscript"/>
        <sz val="8"/>
        <color theme="1" tint="0.34998626667073579"/>
        <rFont val="Arial"/>
        <family val="2"/>
        <charset val="238"/>
      </rPr>
      <t>a</t>
    </r>
  </si>
  <si>
    <r>
      <t xml:space="preserve">zwolnieni w drodze wypowiedzenia
</t>
    </r>
    <r>
      <rPr>
        <sz val="7"/>
        <color theme="1" tint="0.34998626667073579"/>
        <rFont val="Arial"/>
        <family val="2"/>
        <charset val="238"/>
      </rPr>
      <t>terminated due to dissolution 
of an employment contract</t>
    </r>
  </si>
  <si>
    <r>
      <t xml:space="preserve">przez zakład pracy
</t>
    </r>
    <r>
      <rPr>
        <sz val="7"/>
        <color theme="1" tint="0.34998626667073579"/>
        <rFont val="Arial"/>
        <family val="2"/>
        <charset val="238"/>
      </rPr>
      <t>by employer</t>
    </r>
  </si>
  <si>
    <r>
      <t xml:space="preserve">przez pracownika
</t>
    </r>
    <r>
      <rPr>
        <sz val="7"/>
        <color theme="1" tint="0.34998626667073579"/>
        <rFont val="Arial"/>
        <family val="2"/>
        <charset val="238"/>
      </rPr>
      <t>by employee</t>
    </r>
  </si>
  <si>
    <r>
      <t xml:space="preserve">przeniesieni na emeryturę, rentę z tytułu niezdolności do pracy, rehabilitację
</t>
    </r>
    <r>
      <rPr>
        <sz val="7"/>
        <color theme="1" tint="0.34998626667073579"/>
        <rFont val="Arial"/>
        <family val="2"/>
        <charset val="238"/>
      </rPr>
      <t>retired or granted pension due to incapacity for work or rehabilitation</t>
    </r>
  </si>
  <si>
    <r>
      <t xml:space="preserve">korzystający 
z urlopów wychowawczych
</t>
    </r>
    <r>
      <rPr>
        <sz val="7"/>
        <color theme="1" tint="0.34998626667073579"/>
        <rFont val="Arial"/>
        <family val="2"/>
        <charset val="238"/>
      </rPr>
      <t>taking parental leaves</t>
    </r>
  </si>
  <si>
    <r>
      <t>Table 15(21). Selected data on demand for labour</t>
    </r>
    <r>
      <rPr>
        <vertAlign val="superscript"/>
        <sz val="8"/>
        <color theme="1" tint="0.34998626667073579"/>
        <rFont val="Arial"/>
        <family val="2"/>
        <charset val="238"/>
      </rPr>
      <t xml:space="preserve"> a</t>
    </r>
    <r>
      <rPr>
        <sz val="8"/>
        <color theme="1" tint="0.34998626667073579"/>
        <rFont val="Arial"/>
        <family val="2"/>
        <charset val="238"/>
      </rPr>
      <t xml:space="preserve">  </t>
    </r>
  </si>
  <si>
    <r>
      <t xml:space="preserve">w tys.    
</t>
    </r>
    <r>
      <rPr>
        <sz val="7"/>
        <color theme="1" tint="0.34998626667073579"/>
        <rFont val="Arial"/>
        <family val="2"/>
        <charset val="238"/>
      </rPr>
      <t>in thousands</t>
    </r>
  </si>
  <si>
    <r>
      <t xml:space="preserve">Kwartały    
</t>
    </r>
    <r>
      <rPr>
        <sz val="7"/>
        <color theme="1" tint="0.34998626667073579"/>
        <rFont val="Arial"/>
        <family val="2"/>
        <charset val="238"/>
      </rPr>
      <t>Quarters</t>
    </r>
  </si>
  <si>
    <r>
      <t xml:space="preserve">w tys.     
</t>
    </r>
    <r>
      <rPr>
        <sz val="7"/>
        <color theme="1" tint="0.34998626667073579"/>
        <rFont val="Arial"/>
        <family val="2"/>
        <charset val="238"/>
      </rPr>
      <t>in thousands</t>
    </r>
  </si>
  <si>
    <r>
      <t xml:space="preserve">Miejsca pracy
</t>
    </r>
    <r>
      <rPr>
        <sz val="7"/>
        <color theme="1" tint="0.34998626667073579"/>
        <rFont val="Arial"/>
        <family val="2"/>
        <charset val="238"/>
      </rPr>
      <t>Jobs</t>
    </r>
  </si>
  <si>
    <r>
      <t xml:space="preserve">nowo utworzone
</t>
    </r>
    <r>
      <rPr>
        <sz val="7"/>
        <color theme="1" tint="0.34998626667073579"/>
        <rFont val="Arial"/>
        <family val="2"/>
        <charset val="238"/>
      </rPr>
      <t>newly created</t>
    </r>
  </si>
  <si>
    <r>
      <t xml:space="preserve">zlikwidowane
</t>
    </r>
    <r>
      <rPr>
        <sz val="7"/>
        <color theme="1" tint="0.34998626667073579"/>
        <rFont val="Arial"/>
        <family val="2"/>
        <charset val="238"/>
      </rPr>
      <t>liquidated</t>
    </r>
  </si>
  <si>
    <r>
      <t>Table 18(24). Employed persons</t>
    </r>
    <r>
      <rPr>
        <vertAlign val="superscript"/>
        <sz val="8"/>
        <color theme="1" tint="0.34998626667073579"/>
        <rFont val="Arial"/>
        <family val="2"/>
        <charset val="238"/>
      </rPr>
      <t xml:space="preserve"> a</t>
    </r>
    <r>
      <rPr>
        <sz val="8"/>
        <color theme="1" tint="0.34998626667073579"/>
        <rFont val="Arial"/>
        <family val="2"/>
        <charset val="238"/>
      </rPr>
      <t xml:space="preserve"> by subregions and powiats </t>
    </r>
  </si>
  <si>
    <r>
      <t xml:space="preserve">Ogółem  
</t>
    </r>
    <r>
      <rPr>
        <sz val="7"/>
        <color theme="1" tint="0.34998626667073579"/>
        <rFont val="Arial"/>
        <family val="2"/>
        <charset val="238"/>
      </rPr>
      <t>Grand total</t>
    </r>
  </si>
  <si>
    <r>
      <t xml:space="preserve">Sektor 
</t>
    </r>
    <r>
      <rPr>
        <sz val="7"/>
        <color theme="1" tint="0.34998626667073579"/>
        <rFont val="Arial"/>
        <family val="2"/>
        <charset val="238"/>
      </rPr>
      <t>Sector</t>
    </r>
  </si>
  <si>
    <r>
      <t xml:space="preserve">publiczny
</t>
    </r>
    <r>
      <rPr>
        <sz val="7"/>
        <color theme="1" tint="0.34998626667073579"/>
        <rFont val="Arial"/>
        <family val="2"/>
        <charset val="238"/>
      </rPr>
      <t>public</t>
    </r>
  </si>
  <si>
    <r>
      <t xml:space="preserve">prywatny
</t>
    </r>
    <r>
      <rPr>
        <sz val="7"/>
        <color theme="1" tint="0.34998626667073579"/>
        <rFont val="Arial"/>
        <family val="2"/>
        <charset val="238"/>
      </rPr>
      <t>private</t>
    </r>
  </si>
  <si>
    <r>
      <t xml:space="preserve">Rolnictwo, łowiectwo, leśnictwo 
i rybactwo
</t>
    </r>
    <r>
      <rPr>
        <sz val="7"/>
        <color theme="1" tint="0.34998626667073579"/>
        <rFont val="Arial"/>
        <family val="2"/>
        <charset val="238"/>
      </rPr>
      <t>Agriculture, forestry and fishing</t>
    </r>
  </si>
  <si>
    <r>
      <t xml:space="preserve">Przemysł 
i budownictwo
</t>
    </r>
    <r>
      <rPr>
        <sz val="7"/>
        <color theme="1" tint="0.34998626667073579"/>
        <rFont val="Arial"/>
        <family val="2"/>
        <charset val="238"/>
      </rPr>
      <t>Industry and construction</t>
    </r>
  </si>
  <si>
    <r>
      <t xml:space="preserve">Handel; naprawa pojazdów samochodowych </t>
    </r>
    <r>
      <rPr>
        <vertAlign val="superscript"/>
        <sz val="7"/>
        <rFont val="Arial"/>
        <family val="2"/>
        <charset val="238"/>
      </rPr>
      <t>∆</t>
    </r>
    <r>
      <rPr>
        <sz val="7"/>
        <rFont val="Arial"/>
        <family val="2"/>
        <charset val="238"/>
      </rPr>
      <t xml:space="preserve">; transport 
i gospodarka magazynowa; zakwaterowanie 
i gastronomia </t>
    </r>
    <r>
      <rPr>
        <vertAlign val="superscript"/>
        <sz val="7"/>
        <rFont val="Arial"/>
        <family val="2"/>
        <charset val="238"/>
      </rPr>
      <t>∆</t>
    </r>
    <r>
      <rPr>
        <sz val="7"/>
        <rFont val="Arial"/>
        <family val="2"/>
        <charset val="238"/>
      </rPr>
      <t xml:space="preserve"> oraz informacja 
i komunikacja
</t>
    </r>
    <r>
      <rPr>
        <sz val="7"/>
        <color theme="1" tint="0.34998626667073579"/>
        <rFont val="Arial"/>
        <family val="2"/>
        <charset val="238"/>
      </rPr>
      <t>Trade; repair of motor vehicles</t>
    </r>
    <r>
      <rPr>
        <vertAlign val="superscript"/>
        <sz val="7"/>
        <color theme="1" tint="0.34998626667073579"/>
        <rFont val="Arial"/>
        <family val="2"/>
        <charset val="238"/>
      </rPr>
      <t>∆</t>
    </r>
    <r>
      <rPr>
        <sz val="7"/>
        <color theme="1" tint="0.34998626667073579"/>
        <rFont val="Arial"/>
        <family val="2"/>
        <charset val="238"/>
      </rPr>
      <t>; transportation and storage; accommodation and catering</t>
    </r>
    <r>
      <rPr>
        <vertAlign val="superscript"/>
        <sz val="7"/>
        <color theme="1" tint="0.34998626667073579"/>
        <rFont val="Arial"/>
        <family val="2"/>
        <charset val="238"/>
      </rPr>
      <t>∆</t>
    </r>
    <r>
      <rPr>
        <sz val="7"/>
        <color theme="1" tint="0.34998626667073579"/>
        <rFont val="Arial"/>
        <family val="2"/>
        <charset val="238"/>
      </rPr>
      <t>; information and communication</t>
    </r>
  </si>
  <si>
    <r>
      <t>Działalność finansowa 
i ubezpieczeniowa; obsługa rynku nieruchomości</t>
    </r>
    <r>
      <rPr>
        <vertAlign val="superscript"/>
        <sz val="7"/>
        <rFont val="Arial"/>
        <family val="2"/>
        <charset val="238"/>
      </rPr>
      <t xml:space="preserve"> Δ </t>
    </r>
    <r>
      <rPr>
        <sz val="7"/>
        <rFont val="Arial"/>
        <family val="2"/>
        <charset val="238"/>
      </rPr>
      <t xml:space="preserve">oraz pozostałe usługi </t>
    </r>
    <r>
      <rPr>
        <vertAlign val="superscript"/>
        <sz val="7"/>
        <rFont val="Arial"/>
        <family val="2"/>
        <charset val="238"/>
      </rPr>
      <t xml:space="preserve">b
</t>
    </r>
    <r>
      <rPr>
        <sz val="7"/>
        <color theme="1" tint="0.34998626667073579"/>
        <rFont val="Arial"/>
        <family val="2"/>
        <charset val="238"/>
      </rPr>
      <t>Financial and insurance activities; real estate activities and other services</t>
    </r>
    <r>
      <rPr>
        <vertAlign val="superscript"/>
        <sz val="7"/>
        <color theme="1" tint="0.34998626667073579"/>
        <rFont val="Arial"/>
        <family val="2"/>
        <charset val="238"/>
      </rPr>
      <t>b</t>
    </r>
  </si>
  <si>
    <r>
      <t xml:space="preserve">Powiaty:    </t>
    </r>
    <r>
      <rPr>
        <sz val="8"/>
        <color indexed="63"/>
        <rFont val="Arial"/>
        <family val="2"/>
        <charset val="238"/>
      </rPr>
      <t xml:space="preserve"> </t>
    </r>
    <r>
      <rPr>
        <sz val="8"/>
        <color theme="1" tint="0.34998626667073579"/>
        <rFont val="Arial"/>
        <family val="2"/>
        <charset val="238"/>
      </rPr>
      <t>Powiats:</t>
    </r>
  </si>
  <si>
    <r>
      <t xml:space="preserve">Powiaty:    </t>
    </r>
    <r>
      <rPr>
        <sz val="8"/>
        <color theme="1" tint="0.34998626667073579"/>
        <rFont val="Arial"/>
        <family val="2"/>
        <charset val="238"/>
      </rPr>
      <t xml:space="preserve"> Powiats:</t>
    </r>
  </si>
  <si>
    <r>
      <t xml:space="preserve">Pracujący
</t>
    </r>
    <r>
      <rPr>
        <sz val="7"/>
        <color theme="1" tint="0.34998626667073579"/>
        <rFont val="Arial"/>
        <family val="2"/>
        <charset val="238"/>
      </rPr>
      <t>Employed persons</t>
    </r>
  </si>
  <si>
    <r>
      <t xml:space="preserve">Rolnictwo, leśnictwo, łowiectwo i rybactwo
</t>
    </r>
    <r>
      <rPr>
        <sz val="7"/>
        <color theme="1" tint="0.34998626667073579"/>
        <rFont val="Arial"/>
        <family val="2"/>
        <charset val="238"/>
      </rPr>
      <t>Agriculture, forestry and fishing</t>
    </r>
  </si>
  <si>
    <r>
      <t xml:space="preserve">Handel; naprawa pojazdów samochodowych </t>
    </r>
    <r>
      <rPr>
        <vertAlign val="superscript"/>
        <sz val="7"/>
        <rFont val="Arial"/>
        <family val="2"/>
        <charset val="238"/>
      </rPr>
      <t>∆</t>
    </r>
    <r>
      <rPr>
        <sz val="7"/>
        <rFont val="Arial"/>
        <family val="2"/>
        <charset val="238"/>
      </rPr>
      <t xml:space="preserve">; transport 
i gospodarka magazynowa; zakwaterowanie 
i gastronomia </t>
    </r>
    <r>
      <rPr>
        <vertAlign val="superscript"/>
        <sz val="7"/>
        <rFont val="Arial"/>
        <family val="2"/>
        <charset val="238"/>
      </rPr>
      <t>∆</t>
    </r>
    <r>
      <rPr>
        <sz val="7"/>
        <rFont val="Arial"/>
        <family val="2"/>
        <charset val="238"/>
      </rPr>
      <t xml:space="preserve"> 
oraz informacja 
i komunikacja
</t>
    </r>
    <r>
      <rPr>
        <sz val="7"/>
        <color theme="1" tint="0.34998626667073579"/>
        <rFont val="Arial"/>
        <family val="2"/>
        <charset val="238"/>
      </rPr>
      <t>Trade; repair of motor vehicles</t>
    </r>
    <r>
      <rPr>
        <vertAlign val="superscript"/>
        <sz val="7"/>
        <color theme="1" tint="0.34998626667073579"/>
        <rFont val="Arial"/>
        <family val="2"/>
        <charset val="238"/>
      </rPr>
      <t>∆</t>
    </r>
    <r>
      <rPr>
        <sz val="7"/>
        <color theme="1" tint="0.34998626667073579"/>
        <rFont val="Arial"/>
        <family val="2"/>
        <charset val="238"/>
      </rPr>
      <t>; transportation and storage; accommodation and catering</t>
    </r>
    <r>
      <rPr>
        <vertAlign val="superscript"/>
        <sz val="7"/>
        <color theme="1" tint="0.34998626667073579"/>
        <rFont val="Arial"/>
        <family val="2"/>
        <charset val="238"/>
      </rPr>
      <t>∆</t>
    </r>
    <r>
      <rPr>
        <sz val="7"/>
        <color theme="1" tint="0.34998626667073579"/>
        <rFont val="Arial"/>
        <family val="2"/>
        <charset val="238"/>
      </rPr>
      <t>; information and communication</t>
    </r>
  </si>
  <si>
    <r>
      <t xml:space="preserve">POWIATY:    </t>
    </r>
    <r>
      <rPr>
        <sz val="8"/>
        <color indexed="63"/>
        <rFont val="Arial"/>
        <family val="2"/>
        <charset val="238"/>
      </rPr>
      <t xml:space="preserve"> </t>
    </r>
    <r>
      <rPr>
        <sz val="8"/>
        <color theme="1" tint="0.34998626667073579"/>
        <rFont val="Arial"/>
        <family val="2"/>
        <charset val="238"/>
      </rPr>
      <t>POWIATS:</t>
    </r>
  </si>
  <si>
    <r>
      <t xml:space="preserve">POWIATY:    </t>
    </r>
    <r>
      <rPr>
        <sz val="8"/>
        <color theme="1" tint="0.34998626667073579"/>
        <rFont val="Arial"/>
        <family val="2"/>
        <charset val="238"/>
      </rPr>
      <t xml:space="preserve"> POWIATS:</t>
    </r>
  </si>
  <si>
    <r>
      <t xml:space="preserve">POWIATY:   </t>
    </r>
    <r>
      <rPr>
        <sz val="8"/>
        <color indexed="63"/>
        <rFont val="Arial"/>
        <family val="2"/>
        <charset val="238"/>
      </rPr>
      <t xml:space="preserve"> </t>
    </r>
    <r>
      <rPr>
        <sz val="8"/>
        <color theme="1" tint="0.34998626667073579"/>
        <rFont val="Arial"/>
        <family val="2"/>
        <charset val="238"/>
      </rPr>
      <t xml:space="preserve"> POWIATS:</t>
    </r>
  </si>
  <si>
    <r>
      <t>Registered unemployed rate</t>
    </r>
    <r>
      <rPr>
        <vertAlign val="superscript"/>
        <sz val="8"/>
        <color theme="1" tint="0.34998626667073579"/>
        <rFont val="Arial"/>
        <family val="2"/>
        <charset val="238"/>
      </rPr>
      <t xml:space="preserve"> a </t>
    </r>
    <r>
      <rPr>
        <sz val="8"/>
        <color theme="1" tint="0.34998626667073579"/>
        <rFont val="Arial"/>
        <family val="2"/>
        <charset val="238"/>
      </rPr>
      <t>in %</t>
    </r>
  </si>
  <si>
    <r>
      <t xml:space="preserve">w osobach
</t>
    </r>
    <r>
      <rPr>
        <sz val="7"/>
        <color theme="1" tint="0.34998626667073579"/>
        <rFont val="Arial"/>
        <family val="2"/>
        <charset val="238"/>
      </rPr>
      <t xml:space="preserve">in persons </t>
    </r>
  </si>
  <si>
    <r>
      <t xml:space="preserve">w % ogółem
</t>
    </r>
    <r>
      <rPr>
        <sz val="7"/>
        <color theme="1" tint="0.34998626667073579"/>
        <rFont val="Arial"/>
        <family val="2"/>
        <charset val="238"/>
      </rPr>
      <t>in % of total</t>
    </r>
  </si>
  <si>
    <r>
      <rPr>
        <sz val="7"/>
        <color indexed="8"/>
        <rFont val="Arial"/>
        <family val="2"/>
        <charset val="238"/>
      </rPr>
      <t xml:space="preserve">ogółem
</t>
    </r>
    <r>
      <rPr>
        <sz val="7"/>
        <color theme="1" tint="0.34998626667073579"/>
        <rFont val="Arial"/>
        <family val="2"/>
        <charset val="238"/>
      </rPr>
      <t>total</t>
    </r>
  </si>
  <si>
    <r>
      <t xml:space="preserve">w tym kobiety 
</t>
    </r>
    <r>
      <rPr>
        <sz val="7"/>
        <color theme="1" tint="0.34998626667073579"/>
        <rFont val="Arial"/>
        <family val="2"/>
        <charset val="238"/>
      </rPr>
      <t>of whom women</t>
    </r>
  </si>
  <si>
    <r>
      <t xml:space="preserve">Ogółem                               </t>
    </r>
    <r>
      <rPr>
        <sz val="7"/>
        <color theme="1" tint="0.34998626667073579"/>
        <rFont val="Arial"/>
        <family val="2"/>
        <charset val="238"/>
      </rPr>
      <t>Grand total</t>
    </r>
  </si>
  <si>
    <r>
      <t xml:space="preserve">razem
</t>
    </r>
    <r>
      <rPr>
        <sz val="7"/>
        <color theme="1" tint="0.34998626667073579"/>
        <rFont val="Arial"/>
        <family val="2"/>
        <charset val="238"/>
      </rPr>
      <t>total</t>
    </r>
  </si>
  <si>
    <r>
      <t xml:space="preserve">długotrwale bezrobotni
</t>
    </r>
    <r>
      <rPr>
        <sz val="7"/>
        <color theme="1" tint="0.34998626667073579"/>
        <rFont val="Arial"/>
        <family val="2"/>
        <charset val="238"/>
      </rPr>
      <t>long-term unemployed persons</t>
    </r>
  </si>
  <si>
    <r>
      <t xml:space="preserve">powyżej 
50 roku życia
</t>
    </r>
    <r>
      <rPr>
        <sz val="7"/>
        <color theme="1" tint="0.34998626667073579"/>
        <rFont val="Arial"/>
        <family val="2"/>
        <charset val="238"/>
      </rPr>
      <t>aged more than
50 years</t>
    </r>
  </si>
  <si>
    <r>
      <rPr>
        <sz val="7"/>
        <color indexed="8"/>
        <rFont val="Arial"/>
        <family val="2"/>
        <charset val="238"/>
      </rPr>
      <t xml:space="preserve">L A T A 
</t>
    </r>
    <r>
      <rPr>
        <sz val="7"/>
        <color theme="1" tint="0.34998626667073579"/>
        <rFont val="Arial"/>
        <family val="2"/>
        <charset val="238"/>
      </rPr>
      <t>Y E A R S</t>
    </r>
  </si>
  <si>
    <r>
      <rPr>
        <sz val="7"/>
        <color indexed="8"/>
        <rFont val="Arial"/>
        <family val="2"/>
        <charset val="238"/>
      </rPr>
      <t xml:space="preserve">Ogółem 
</t>
    </r>
    <r>
      <rPr>
        <sz val="7"/>
        <color theme="1" tint="0.34998626667073579"/>
        <rFont val="Arial"/>
        <family val="2"/>
        <charset val="238"/>
      </rPr>
      <t>Total</t>
    </r>
  </si>
  <si>
    <r>
      <t xml:space="preserve">wyższym
</t>
    </r>
    <r>
      <rPr>
        <sz val="7"/>
        <color theme="1" tint="0.34998626667073579"/>
        <rFont val="Arial"/>
        <family val="2"/>
        <charset val="238"/>
      </rPr>
      <t>tertiary</t>
    </r>
  </si>
  <si>
    <r>
      <t xml:space="preserve">policealnym
i średnim zawodowym
</t>
    </r>
    <r>
      <rPr>
        <sz val="7"/>
        <color theme="1" tint="0.34998626667073579"/>
        <rFont val="Arial"/>
        <family val="2"/>
        <charset val="238"/>
      </rPr>
      <t>post-secondary and vocational secondary</t>
    </r>
  </si>
  <si>
    <r>
      <t xml:space="preserve">średnim ogólnokształcącym
</t>
    </r>
    <r>
      <rPr>
        <sz val="7"/>
        <color theme="1" tint="0.34998626667073579"/>
        <rFont val="Arial"/>
        <family val="2"/>
        <charset val="238"/>
      </rPr>
      <t>general secondary</t>
    </r>
    <r>
      <rPr>
        <sz val="7"/>
        <color indexed="8"/>
        <rFont val="Arial"/>
        <family val="2"/>
        <charset val="238"/>
      </rPr>
      <t xml:space="preserve"> </t>
    </r>
  </si>
  <si>
    <r>
      <t xml:space="preserve">1 miesiąc 
i mniej
</t>
    </r>
    <r>
      <rPr>
        <sz val="7"/>
        <color theme="1" tint="0.34998626667073579"/>
        <rFont val="Arial"/>
        <family val="2"/>
        <charset val="238"/>
      </rPr>
      <t>1 month 
and less</t>
    </r>
  </si>
  <si>
    <r>
      <t xml:space="preserve">powyżej 
24 miesięcy
</t>
    </r>
    <r>
      <rPr>
        <sz val="7"/>
        <color theme="1" tint="0.34998626667073579"/>
        <rFont val="Arial"/>
        <family val="2"/>
        <charset val="238"/>
      </rPr>
      <t>more than 
24 months</t>
    </r>
  </si>
  <si>
    <r>
      <t xml:space="preserve">1 rok
i mniej
</t>
    </r>
    <r>
      <rPr>
        <sz val="7"/>
        <color theme="1" tint="0.34998626667073579"/>
        <rFont val="Arial"/>
        <family val="2"/>
        <charset val="238"/>
      </rPr>
      <t>1 year 
and less</t>
    </r>
  </si>
  <si>
    <r>
      <t xml:space="preserve">powyżej 
30 lat
</t>
    </r>
    <r>
      <rPr>
        <sz val="7"/>
        <color theme="1" tint="0.34998626667073579"/>
        <rFont val="Arial"/>
        <family val="2"/>
        <charset val="238"/>
      </rPr>
      <t>more than 
30 years</t>
    </r>
  </si>
  <si>
    <r>
      <t xml:space="preserve">Bez stażu pracy
</t>
    </r>
    <r>
      <rPr>
        <sz val="7"/>
        <color theme="1" tint="0.34998626667073579"/>
        <rFont val="Arial"/>
        <family val="2"/>
        <charset val="238"/>
      </rPr>
      <t>Without work seniority</t>
    </r>
  </si>
  <si>
    <r>
      <t>Ogółem</t>
    </r>
    <r>
      <rPr>
        <vertAlign val="superscript"/>
        <sz val="7"/>
        <color indexed="8"/>
        <rFont val="Arial"/>
        <family val="2"/>
        <charset val="238"/>
      </rPr>
      <t xml:space="preserve"> a</t>
    </r>
    <r>
      <rPr>
        <sz val="7"/>
        <color indexed="8"/>
        <rFont val="Arial"/>
        <family val="2"/>
        <charset val="238"/>
      </rPr>
      <t xml:space="preserve">
</t>
    </r>
    <r>
      <rPr>
        <sz val="7"/>
        <color theme="1" tint="0.34998626667073579"/>
        <rFont val="Arial"/>
        <family val="2"/>
        <charset val="238"/>
      </rPr>
      <t>Total</t>
    </r>
    <r>
      <rPr>
        <vertAlign val="superscript"/>
        <sz val="7"/>
        <color theme="1" tint="0.34998626667073579"/>
        <rFont val="Arial"/>
        <family val="2"/>
        <charset val="238"/>
      </rPr>
      <t xml:space="preserve"> a</t>
    </r>
  </si>
  <si>
    <r>
      <t xml:space="preserve">Sektor
</t>
    </r>
    <r>
      <rPr>
        <sz val="7"/>
        <color theme="1" tint="0.34998626667073579"/>
        <rFont val="Arial"/>
        <family val="2"/>
        <charset val="238"/>
      </rPr>
      <t>Sector</t>
    </r>
  </si>
  <si>
    <r>
      <t xml:space="preserve">przetwórstwo przemysłowe
</t>
    </r>
    <r>
      <rPr>
        <sz val="7"/>
        <color theme="1" tint="0.34998626667073579"/>
        <rFont val="Arial"/>
        <family val="2"/>
        <charset val="238"/>
      </rPr>
      <t>manufacturing</t>
    </r>
  </si>
  <si>
    <r>
      <t xml:space="preserve">budownictwo
</t>
    </r>
    <r>
      <rPr>
        <sz val="7"/>
        <color theme="1" tint="0.34998626667073579"/>
        <rFont val="Arial"/>
        <family val="2"/>
        <charset val="238"/>
      </rPr>
      <t>construction</t>
    </r>
  </si>
  <si>
    <r>
      <t>administracja publiczna i obrona narodowa; obowiązkowe zabezpieczenia społeczne</t>
    </r>
    <r>
      <rPr>
        <vertAlign val="superscript"/>
        <sz val="7"/>
        <color indexed="8"/>
        <rFont val="Arial"/>
        <family val="2"/>
        <charset val="238"/>
      </rPr>
      <t xml:space="preserve"> ∆</t>
    </r>
    <r>
      <rPr>
        <sz val="7"/>
        <color indexed="8"/>
        <rFont val="Arial"/>
        <family val="2"/>
        <charset val="238"/>
      </rPr>
      <t xml:space="preserve">
</t>
    </r>
    <r>
      <rPr>
        <sz val="7"/>
        <color theme="1" tint="0.34998626667073579"/>
        <rFont val="Arial"/>
        <family val="2"/>
        <charset val="238"/>
      </rPr>
      <t>public administration and defence; compulsory social security</t>
    </r>
  </si>
  <si>
    <r>
      <t xml:space="preserve">pozostała działalność usługowa
</t>
    </r>
    <r>
      <rPr>
        <sz val="7"/>
        <color theme="1" tint="0.34998626667073579"/>
        <rFont val="Arial"/>
        <family val="2"/>
        <charset val="238"/>
      </rPr>
      <t>other service activities</t>
    </r>
  </si>
  <si>
    <r>
      <t xml:space="preserve">podejmujący zatrudnienie
</t>
    </r>
    <r>
      <rPr>
        <sz val="7"/>
        <color theme="1" tint="0.34998626667073579"/>
        <rFont val="Arial"/>
        <family val="2"/>
        <charset val="238"/>
      </rPr>
      <t>undertaking employment</t>
    </r>
  </si>
  <si>
    <r>
      <t xml:space="preserve">przy pracach interwencyjnych
</t>
    </r>
    <r>
      <rPr>
        <sz val="7"/>
        <color theme="1" tint="0.34998626667073579"/>
        <rFont val="Arial"/>
        <family val="2"/>
        <charset val="238"/>
      </rPr>
      <t>in intervention works</t>
    </r>
  </si>
  <si>
    <r>
      <t xml:space="preserve">przy robotach publicznych
</t>
    </r>
    <r>
      <rPr>
        <sz val="7"/>
        <color theme="1" tint="0.34998626667073579"/>
        <rFont val="Arial"/>
        <family val="2"/>
        <charset val="238"/>
      </rPr>
      <t>in public works</t>
    </r>
  </si>
  <si>
    <r>
      <t xml:space="preserve">rozpoczynający szkolenie 
lub staż u pracodawcy
</t>
    </r>
    <r>
      <rPr>
        <sz val="7"/>
        <color theme="1" tint="0.34998626667073579"/>
        <rFont val="Arial"/>
        <family val="2"/>
        <charset val="238"/>
      </rPr>
      <t>starting training or traineeship</t>
    </r>
  </si>
  <si>
    <r>
      <t>Oferty pracy</t>
    </r>
    <r>
      <rPr>
        <vertAlign val="superscript"/>
        <sz val="7"/>
        <color indexed="8"/>
        <rFont val="Arial"/>
        <family val="2"/>
        <charset val="238"/>
      </rPr>
      <t xml:space="preserve">
</t>
    </r>
    <r>
      <rPr>
        <sz val="7"/>
        <color theme="1" tint="0.34998626667073579"/>
        <rFont val="Arial"/>
        <family val="2"/>
        <charset val="238"/>
      </rPr>
      <t>Job offers</t>
    </r>
  </si>
  <si>
    <r>
      <t xml:space="preserve">ogółem    
</t>
    </r>
    <r>
      <rPr>
        <sz val="7"/>
        <color theme="1" tint="0.34998626667073579"/>
        <rFont val="Arial"/>
        <family val="2"/>
        <charset val="238"/>
      </rPr>
      <t>total</t>
    </r>
  </si>
  <si>
    <r>
      <t xml:space="preserve">udział bezrobotnych 
w liczbie ludności w wieku produkcyjnym w %
</t>
    </r>
    <r>
      <rPr>
        <sz val="7"/>
        <color theme="1" tint="0.34998626667073579"/>
        <rFont val="Arial"/>
        <family val="2"/>
        <charset val="238"/>
      </rPr>
      <t>share of unemployed persons in working age population in %</t>
    </r>
  </si>
  <si>
    <r>
      <t xml:space="preserve">Bezrobotni zarejestrowani 
</t>
    </r>
    <r>
      <rPr>
        <sz val="7"/>
        <color theme="1" tint="0.34998626667073579"/>
        <rFont val="Arial"/>
        <family val="2"/>
        <charset val="238"/>
      </rPr>
      <t>Registered unemployed persons</t>
    </r>
  </si>
  <si>
    <r>
      <t xml:space="preserve">ogółem 
</t>
    </r>
    <r>
      <rPr>
        <sz val="7"/>
        <color theme="1" tint="0.34998626667073579"/>
        <rFont val="Arial"/>
        <family val="2"/>
        <charset val="238"/>
      </rPr>
      <t>total</t>
    </r>
  </si>
  <si>
    <r>
      <t xml:space="preserve">z liczby ogółem
</t>
    </r>
    <r>
      <rPr>
        <sz val="7"/>
        <color theme="1" tint="0.34998626667073579"/>
        <rFont val="Arial"/>
        <family val="2"/>
        <charset val="238"/>
      </rPr>
      <t>of total number</t>
    </r>
  </si>
  <si>
    <r>
      <t xml:space="preserve">kobiety 
</t>
    </r>
    <r>
      <rPr>
        <sz val="7"/>
        <color theme="1" tint="0.34998626667073579"/>
        <rFont val="Arial"/>
        <family val="2"/>
        <charset val="238"/>
      </rPr>
      <t>women</t>
    </r>
  </si>
  <si>
    <r>
      <t xml:space="preserve">dotychczas niepracujący
</t>
    </r>
    <r>
      <rPr>
        <sz val="7"/>
        <color theme="1" tint="0.34998626667073579"/>
        <rFont val="Arial"/>
        <family val="2"/>
        <charset val="238"/>
      </rPr>
      <t xml:space="preserve">previously not employed </t>
    </r>
  </si>
  <si>
    <r>
      <t xml:space="preserve">zwolnieni 
z przyczyn dotyczących zakładu pracy
</t>
    </r>
    <r>
      <rPr>
        <sz val="7"/>
        <color theme="1" tint="0.34998626667073579"/>
        <rFont val="Arial"/>
        <family val="2"/>
        <charset val="238"/>
      </rPr>
      <t>terminated for company reasons</t>
    </r>
  </si>
  <si>
    <r>
      <t xml:space="preserve">posiadający prawo do zasiłku
</t>
    </r>
    <r>
      <rPr>
        <sz val="7"/>
        <color theme="1" tint="0.34998626667073579"/>
        <rFont val="Arial"/>
        <family val="2"/>
        <charset val="238"/>
      </rPr>
      <t>having benefit rights</t>
    </r>
  </si>
  <si>
    <r>
      <t xml:space="preserve">Bezrobotni nowo zarejestrowani
</t>
    </r>
    <r>
      <rPr>
        <sz val="7"/>
        <color theme="1" tint="0.34998626667073579"/>
        <rFont val="Arial"/>
        <family val="2"/>
        <charset val="238"/>
      </rPr>
      <t xml:space="preserve">Newly registered unemployed persons </t>
    </r>
  </si>
  <si>
    <r>
      <t xml:space="preserve">Oferty pracy
</t>
    </r>
    <r>
      <rPr>
        <sz val="7"/>
        <color theme="1" tint="0.34998626667073579"/>
        <rFont val="Arial"/>
        <family val="2"/>
        <charset val="238"/>
      </rPr>
      <t>Job offers</t>
    </r>
  </si>
  <si>
    <r>
      <t>Table 14(39). Registered unemployment rate</t>
    </r>
    <r>
      <rPr>
        <vertAlign val="superscript"/>
        <sz val="8"/>
        <color theme="1" tint="0.34998626667073579"/>
        <rFont val="Arial"/>
        <family val="2"/>
        <charset val="238"/>
      </rPr>
      <t xml:space="preserve"> a</t>
    </r>
    <r>
      <rPr>
        <sz val="8"/>
        <color theme="1" tint="0.34998626667073579"/>
        <rFont val="Arial"/>
        <family val="2"/>
        <charset val="238"/>
      </rPr>
      <t xml:space="preserve"> by subregions and powiats</t>
    </r>
  </si>
  <si>
    <r>
      <t xml:space="preserve">policealnym 
i średnim zawodowym
</t>
    </r>
    <r>
      <rPr>
        <sz val="7"/>
        <color theme="1" tint="0.34998626667073579"/>
        <rFont val="Arial"/>
        <family val="2"/>
        <charset val="238"/>
      </rPr>
      <t xml:space="preserve">post-secondary and vocational secondary </t>
    </r>
  </si>
  <si>
    <r>
      <t xml:space="preserve">średnim ogólnokształcącym 
</t>
    </r>
    <r>
      <rPr>
        <sz val="7"/>
        <color theme="1" tint="0.34998626667073579"/>
        <rFont val="Arial"/>
        <family val="2"/>
        <charset val="238"/>
      </rPr>
      <t>general secondary</t>
    </r>
  </si>
  <si>
    <r>
      <t xml:space="preserve">W wieku
</t>
    </r>
    <r>
      <rPr>
        <sz val="7"/>
        <color theme="1" tint="0.34998626667073579"/>
        <rFont val="Arial"/>
        <family val="2"/>
        <charset val="238"/>
      </rPr>
      <t>Aged</t>
    </r>
  </si>
  <si>
    <r>
      <t xml:space="preserve">1 rok
i mniej
</t>
    </r>
    <r>
      <rPr>
        <sz val="7"/>
        <color theme="1" tint="0.34998626667073579"/>
        <rFont val="Arial"/>
        <family val="2"/>
        <charset val="238"/>
      </rPr>
      <t>year and less</t>
    </r>
  </si>
  <si>
    <r>
      <t xml:space="preserve">Wyszczególnienie
    </t>
    </r>
    <r>
      <rPr>
        <sz val="7"/>
        <color theme="1" tint="0.34998626667073579"/>
        <rFont val="Arial"/>
        <family val="2"/>
        <charset val="238"/>
      </rPr>
      <t>Specification</t>
    </r>
    <r>
      <rPr>
        <sz val="7"/>
        <rFont val="Arial"/>
        <family val="2"/>
        <charset val="238"/>
      </rPr>
      <t xml:space="preserve">
o – ogółem    
   </t>
    </r>
    <r>
      <rPr>
        <sz val="7"/>
        <color indexed="63"/>
        <rFont val="Arial"/>
        <family val="2"/>
        <charset val="238"/>
      </rPr>
      <t xml:space="preserve">   </t>
    </r>
    <r>
      <rPr>
        <sz val="7"/>
        <color theme="1" tint="0.34998626667073579"/>
        <rFont val="Arial"/>
        <family val="2"/>
        <charset val="238"/>
      </rPr>
      <t>total</t>
    </r>
    <r>
      <rPr>
        <sz val="7"/>
        <rFont val="Arial"/>
        <family val="2"/>
        <charset val="238"/>
      </rPr>
      <t xml:space="preserve">
k – w tym kobiety      
   </t>
    </r>
    <r>
      <rPr>
        <sz val="7"/>
        <color indexed="63"/>
        <rFont val="Arial"/>
        <family val="2"/>
        <charset val="238"/>
      </rPr>
      <t xml:space="preserve">  </t>
    </r>
    <r>
      <rPr>
        <sz val="7"/>
        <color theme="1" tint="0.34998626667073579"/>
        <rFont val="Arial"/>
        <family val="2"/>
        <charset val="238"/>
      </rPr>
      <t>of whom women</t>
    </r>
  </si>
  <si>
    <r>
      <t xml:space="preserve">powyżej 
50 roku życia
</t>
    </r>
    <r>
      <rPr>
        <sz val="7"/>
        <color theme="1" tint="0.34998626667073579"/>
        <rFont val="Arial"/>
        <family val="2"/>
        <charset val="238"/>
      </rPr>
      <t>aged more than 
50 years</t>
    </r>
  </si>
  <si>
    <r>
      <t xml:space="preserve">posiadający co najmniej jedno dziecko do 6 roku życia
</t>
    </r>
    <r>
      <rPr>
        <sz val="7"/>
        <color theme="1" tint="0.34998626667073579"/>
        <rFont val="Arial"/>
        <family val="2"/>
        <charset val="238"/>
      </rPr>
      <t>having at least one child aged up to 6 years</t>
    </r>
  </si>
  <si>
    <r>
      <t xml:space="preserve">                             Wyszczególnienie
                                </t>
    </r>
    <r>
      <rPr>
        <sz val="7"/>
        <color theme="1" tint="0.34998626667073579"/>
        <rFont val="Arial"/>
        <family val="2"/>
        <charset val="238"/>
      </rPr>
      <t>Specification</t>
    </r>
    <r>
      <rPr>
        <sz val="7"/>
        <rFont val="Arial"/>
        <family val="2"/>
        <charset val="238"/>
      </rPr>
      <t xml:space="preserve">
a – rozpoczynający szkolenie
    </t>
    </r>
    <r>
      <rPr>
        <sz val="7"/>
        <color theme="1" tint="0.34998626667073579"/>
        <rFont val="Arial"/>
        <family val="2"/>
        <charset val="238"/>
      </rPr>
      <t xml:space="preserve"> starting training</t>
    </r>
    <r>
      <rPr>
        <sz val="7"/>
        <rFont val="Arial"/>
        <family val="2"/>
        <charset val="238"/>
      </rPr>
      <t xml:space="preserve">
b – podejmujący zatrudnienie przy pracach interwencyjnych
  </t>
    </r>
    <r>
      <rPr>
        <sz val="7"/>
        <color indexed="63"/>
        <rFont val="Arial"/>
        <family val="2"/>
        <charset val="238"/>
      </rPr>
      <t xml:space="preserve"> </t>
    </r>
    <r>
      <rPr>
        <sz val="7"/>
        <color theme="1" tint="0.34998626667073579"/>
        <rFont val="Arial"/>
        <family val="2"/>
        <charset val="238"/>
      </rPr>
      <t xml:space="preserve">  undertaking intervention works</t>
    </r>
    <r>
      <rPr>
        <sz val="7"/>
        <rFont val="Arial"/>
        <family val="2"/>
        <charset val="238"/>
      </rPr>
      <t xml:space="preserve">
c – podejmujący zatrudnienie przy robotach publicznych
   </t>
    </r>
    <r>
      <rPr>
        <sz val="7"/>
        <color theme="1" tint="0.34998626667073579"/>
        <rFont val="Arial"/>
        <family val="2"/>
        <charset val="238"/>
      </rPr>
      <t xml:space="preserve">  undertaking public works</t>
    </r>
  </si>
  <si>
    <r>
      <t>Table 1(46). Gross wages and salaries</t>
    </r>
    <r>
      <rPr>
        <vertAlign val="superscript"/>
        <sz val="8"/>
        <color theme="1" tint="0.34998626667073579"/>
        <rFont val="Arial"/>
        <family val="2"/>
        <charset val="238"/>
      </rPr>
      <t xml:space="preserve"> a</t>
    </r>
    <r>
      <rPr>
        <sz val="8"/>
        <color theme="1" tint="0.34998626667073579"/>
        <rFont val="Arial"/>
        <family val="2"/>
        <charset val="238"/>
      </rPr>
      <t xml:space="preserve"> by sections</t>
    </r>
  </si>
  <si>
    <r>
      <t xml:space="preserve">Personal wages and salaries </t>
    </r>
    <r>
      <rPr>
        <vertAlign val="superscript"/>
        <sz val="8"/>
        <color theme="1" tint="0.34998626667073579"/>
        <rFont val="Arial"/>
        <family val="2"/>
        <charset val="238"/>
      </rPr>
      <t>b</t>
    </r>
  </si>
  <si>
    <r>
      <t xml:space="preserve">personal wages and salaries </t>
    </r>
    <r>
      <rPr>
        <vertAlign val="superscript"/>
        <sz val="8"/>
        <color theme="1" tint="0.34998626667073579"/>
        <rFont val="Arial"/>
        <family val="2"/>
        <charset val="238"/>
      </rPr>
      <t>b</t>
    </r>
  </si>
  <si>
    <r>
      <t xml:space="preserve">of which personal wages and salaries </t>
    </r>
    <r>
      <rPr>
        <vertAlign val="superscript"/>
        <sz val="8"/>
        <color theme="1" tint="0.34998626667073579"/>
        <rFont val="Arial"/>
        <family val="2"/>
        <charset val="238"/>
      </rPr>
      <t>b</t>
    </r>
  </si>
  <si>
    <r>
      <t>Trade; repair of motor vehicles</t>
    </r>
    <r>
      <rPr>
        <sz val="8"/>
        <color theme="1" tint="0.34998626667073579"/>
        <rFont val="Arial"/>
        <family val="2"/>
        <charset val="238"/>
      </rPr>
      <t xml:space="preserve"> </t>
    </r>
    <r>
      <rPr>
        <b/>
        <vertAlign val="superscript"/>
        <sz val="8"/>
        <color theme="1" tint="0.34998626667073579"/>
        <rFont val="Arial"/>
        <family val="2"/>
        <charset val="238"/>
      </rPr>
      <t>Δ</t>
    </r>
  </si>
  <si>
    <r>
      <t>Accommodation and catering</t>
    </r>
    <r>
      <rPr>
        <b/>
        <vertAlign val="superscript"/>
        <sz val="8"/>
        <color theme="1" tint="0.34998626667073579"/>
        <rFont val="Arial"/>
        <family val="2"/>
        <charset val="238"/>
      </rPr>
      <t>Δ</t>
    </r>
  </si>
  <si>
    <r>
      <t xml:space="preserve">Trade; repair of motor vehicles </t>
    </r>
    <r>
      <rPr>
        <vertAlign val="superscript"/>
        <sz val="8"/>
        <color theme="1" tint="0.34998626667073579"/>
        <rFont val="Arial"/>
        <family val="2"/>
        <charset val="238"/>
      </rPr>
      <t>Δ</t>
    </r>
  </si>
  <si>
    <r>
      <t xml:space="preserve">Accommodation and catering </t>
    </r>
    <r>
      <rPr>
        <vertAlign val="superscript"/>
        <sz val="8"/>
        <color theme="1" tint="0.34998626667073579"/>
        <rFont val="Arial"/>
        <family val="2"/>
        <charset val="238"/>
      </rPr>
      <t>Δ</t>
    </r>
  </si>
  <si>
    <r>
      <t xml:space="preserve">w zł    
</t>
    </r>
    <r>
      <rPr>
        <sz val="7"/>
        <color theme="1" tint="0.34998626667073579"/>
        <rFont val="Arial"/>
        <family val="2"/>
        <charset val="238"/>
      </rPr>
      <t>in PLN</t>
    </r>
  </si>
  <si>
    <r>
      <t xml:space="preserve">manufacture of products of wood, cork, straw and wicker </t>
    </r>
    <r>
      <rPr>
        <vertAlign val="superscript"/>
        <sz val="8"/>
        <color theme="1" tint="0.34998626667073579"/>
        <rFont val="Arial"/>
        <family val="2"/>
        <charset val="238"/>
      </rPr>
      <t>Δ</t>
    </r>
  </si>
  <si>
    <r>
      <t xml:space="preserve">manufacture of pharmaceutical products </t>
    </r>
    <r>
      <rPr>
        <vertAlign val="superscript"/>
        <sz val="8"/>
        <color theme="1" tint="0.34998626667073579"/>
        <rFont val="Arial"/>
        <family val="2"/>
        <charset val="238"/>
      </rPr>
      <t>Δ</t>
    </r>
  </si>
  <si>
    <r>
      <t xml:space="preserve">manufacture of metal products </t>
    </r>
    <r>
      <rPr>
        <vertAlign val="superscript"/>
        <sz val="8"/>
        <color theme="1" tint="0.34998626667073579"/>
        <rFont val="Arial"/>
        <family val="2"/>
        <charset val="238"/>
      </rPr>
      <t>Δ</t>
    </r>
  </si>
  <si>
    <r>
      <t>wholesale trade</t>
    </r>
    <r>
      <rPr>
        <vertAlign val="superscript"/>
        <sz val="8"/>
        <color theme="1" tint="0.34998626667073579"/>
        <rFont val="Arial"/>
        <family val="2"/>
        <charset val="238"/>
      </rPr>
      <t xml:space="preserve"> Δ</t>
    </r>
  </si>
  <si>
    <r>
      <t>retail trade</t>
    </r>
    <r>
      <rPr>
        <vertAlign val="superscript"/>
        <sz val="8"/>
        <color theme="1" tint="0.34998626667073579"/>
        <rFont val="Arial"/>
        <family val="2"/>
        <charset val="238"/>
      </rPr>
      <t xml:space="preserve"> Δ</t>
    </r>
  </si>
  <si>
    <r>
      <t xml:space="preserve">land and pipeline transport </t>
    </r>
    <r>
      <rPr>
        <vertAlign val="superscript"/>
        <sz val="8"/>
        <color theme="1" tint="0.34998626667073579"/>
        <rFont val="Arial"/>
        <family val="2"/>
        <charset val="238"/>
      </rPr>
      <t>Δ</t>
    </r>
  </si>
  <si>
    <r>
      <t>Accommodation and catering</t>
    </r>
    <r>
      <rPr>
        <vertAlign val="superscript"/>
        <sz val="8"/>
        <color theme="1" tint="0.34998626667073579"/>
        <rFont val="Arial"/>
        <family val="2"/>
        <charset val="238"/>
      </rPr>
      <t xml:space="preserve"> Δ</t>
    </r>
  </si>
  <si>
    <r>
      <t>Table 3(48). Average monthly gross wages and salaries</t>
    </r>
    <r>
      <rPr>
        <vertAlign val="superscript"/>
        <sz val="8"/>
        <color theme="1" tint="0.34998626667073579"/>
        <rFont val="Arial"/>
        <family val="2"/>
        <charset val="238"/>
      </rPr>
      <t xml:space="preserve"> a</t>
    </r>
    <r>
      <rPr>
        <sz val="8"/>
        <color theme="1" tint="0.34998626667073579"/>
        <rFont val="Arial"/>
        <family val="2"/>
        <charset val="238"/>
      </rPr>
      <t xml:space="preserve"> by sections and divisions</t>
    </r>
  </si>
  <si>
    <r>
      <t xml:space="preserve">Accommodation and catering </t>
    </r>
    <r>
      <rPr>
        <vertAlign val="superscript"/>
        <sz val="8"/>
        <color theme="1" tint="0.34998626667073579"/>
        <rFont val="Arial"/>
        <family val="2"/>
        <charset val="238"/>
      </rPr>
      <t>∆</t>
    </r>
  </si>
  <si>
    <r>
      <t>Table 4(49). Average monthly gross wages and salaries</t>
    </r>
    <r>
      <rPr>
        <vertAlign val="superscript"/>
        <sz val="8"/>
        <color theme="1" tint="0.34998626667073579"/>
        <rFont val="Arial"/>
        <family val="2"/>
        <charset val="238"/>
      </rPr>
      <t xml:space="preserve"> a</t>
    </r>
    <r>
      <rPr>
        <sz val="8"/>
        <color theme="1" tint="0.34998626667073579"/>
        <rFont val="Arial"/>
        <family val="2"/>
        <charset val="238"/>
      </rPr>
      <t xml:space="preserve"> by ownership sectors and sections </t>
    </r>
  </si>
  <si>
    <r>
      <t xml:space="preserve">sektor publiczny    
</t>
    </r>
    <r>
      <rPr>
        <sz val="7"/>
        <color theme="1" tint="0.34998626667073579"/>
        <rFont val="Arial"/>
        <family val="2"/>
        <charset val="238"/>
      </rPr>
      <t>public sector</t>
    </r>
  </si>
  <si>
    <r>
      <t xml:space="preserve">sektor prywatny    
</t>
    </r>
    <r>
      <rPr>
        <sz val="7"/>
        <color theme="1" tint="0.34998626667073579"/>
        <rFont val="Arial"/>
        <family val="2"/>
        <charset val="238"/>
      </rPr>
      <t>private sector</t>
    </r>
  </si>
  <si>
    <r>
      <t xml:space="preserve">w zł     
</t>
    </r>
    <r>
      <rPr>
        <sz val="7"/>
        <color theme="1" tint="0.34998626667073579"/>
        <rFont val="Arial"/>
        <family val="2"/>
        <charset val="238"/>
      </rPr>
      <t>in PLN</t>
    </r>
  </si>
  <si>
    <r>
      <t>Table 5(50). Average monthly gross wages and salaries</t>
    </r>
    <r>
      <rPr>
        <vertAlign val="superscript"/>
        <sz val="8"/>
        <color theme="1" tint="0.34998626667073579"/>
        <rFont val="Arial"/>
        <family val="2"/>
        <charset val="238"/>
      </rPr>
      <t xml:space="preserve"> a</t>
    </r>
    <r>
      <rPr>
        <sz val="8"/>
        <color theme="1" tint="0.34998626667073579"/>
        <rFont val="Arial"/>
        <family val="2"/>
        <charset val="238"/>
      </rPr>
      <t xml:space="preserve"> by ownership sectors, sections, subregions and powiats</t>
    </r>
  </si>
  <si>
    <r>
      <t xml:space="preserve">Ogółem
</t>
    </r>
    <r>
      <rPr>
        <sz val="7"/>
        <color theme="1" tint="0.34998626667073579"/>
        <rFont val="Arial"/>
        <family val="2"/>
        <charset val="238"/>
      </rPr>
      <t>Total</t>
    </r>
    <r>
      <rPr>
        <sz val="7"/>
        <color indexed="63"/>
        <rFont val="Arial"/>
        <family val="2"/>
        <charset val="238"/>
      </rPr>
      <t xml:space="preserve"> </t>
    </r>
  </si>
  <si>
    <r>
      <t xml:space="preserve">Rolnictwo, łowiectwo, leśnictwo, rybactwo
</t>
    </r>
    <r>
      <rPr>
        <sz val="7"/>
        <color theme="1" tint="0.34998626667073579"/>
        <rFont val="Arial"/>
        <family val="2"/>
        <charset val="238"/>
      </rPr>
      <t>Agriculture, forestry and fishing</t>
    </r>
  </si>
  <si>
    <r>
      <t xml:space="preserve">Przemysł 
i budownictwo
</t>
    </r>
    <r>
      <rPr>
        <sz val="7"/>
        <color theme="1" tint="0.34998626667073579"/>
        <rFont val="Arial"/>
        <family val="2"/>
        <charset val="238"/>
      </rPr>
      <t>Industry and construction</t>
    </r>
  </si>
  <si>
    <r>
      <t xml:space="preserve">Handel; naprawa pojazdów samochodowych </t>
    </r>
    <r>
      <rPr>
        <vertAlign val="superscript"/>
        <sz val="7"/>
        <rFont val="Arial"/>
        <family val="2"/>
        <charset val="238"/>
      </rPr>
      <t>∆</t>
    </r>
    <r>
      <rPr>
        <sz val="7"/>
        <rFont val="Arial"/>
        <family val="2"/>
        <charset val="238"/>
      </rPr>
      <t xml:space="preserve">; transport i gospodarka magazynowa; zakwaterowanie 
i gastronomia </t>
    </r>
    <r>
      <rPr>
        <vertAlign val="superscript"/>
        <sz val="7"/>
        <rFont val="Arial"/>
        <family val="2"/>
        <charset val="238"/>
      </rPr>
      <t>∆</t>
    </r>
    <r>
      <rPr>
        <sz val="7"/>
        <rFont val="Arial"/>
        <family val="2"/>
        <charset val="238"/>
      </rPr>
      <t xml:space="preserve"> oraz informacja 
i komunikacja
</t>
    </r>
    <r>
      <rPr>
        <sz val="7"/>
        <color theme="1" tint="0.34998626667073579"/>
        <rFont val="Arial"/>
        <family val="2"/>
        <charset val="238"/>
      </rPr>
      <t>Trade; repair of motor vehicles</t>
    </r>
    <r>
      <rPr>
        <vertAlign val="superscript"/>
        <sz val="7"/>
        <color theme="1" tint="0.34998626667073579"/>
        <rFont val="Arial"/>
        <family val="2"/>
        <charset val="238"/>
      </rPr>
      <t>∆</t>
    </r>
    <r>
      <rPr>
        <sz val="7"/>
        <color theme="1" tint="0.34998626667073579"/>
        <rFont val="Arial"/>
        <family val="2"/>
        <charset val="238"/>
      </rPr>
      <t>; transportation and storage; accommodation and catering</t>
    </r>
    <r>
      <rPr>
        <vertAlign val="superscript"/>
        <sz val="7"/>
        <color theme="1" tint="0.34998626667073579"/>
        <rFont val="Arial"/>
        <family val="2"/>
        <charset val="238"/>
      </rPr>
      <t>∆</t>
    </r>
    <r>
      <rPr>
        <sz val="7"/>
        <color theme="1" tint="0.34998626667073579"/>
        <rFont val="Arial"/>
        <family val="2"/>
        <charset val="238"/>
      </rPr>
      <t>; information and communication</t>
    </r>
  </si>
  <si>
    <r>
      <t xml:space="preserve">Osoby zatrudnione w zakładach objetych badaniem 
</t>
    </r>
    <r>
      <rPr>
        <sz val="7"/>
        <color theme="1" tint="0.34998626667073579"/>
        <rFont val="Arial"/>
        <family val="2"/>
        <charset val="238"/>
      </rPr>
      <t>Employees in units covered by the survey</t>
    </r>
  </si>
  <si>
    <r>
      <t xml:space="preserve">w których w ciągu roku zagrożenia
</t>
    </r>
    <r>
      <rPr>
        <sz val="7"/>
        <color theme="1" tint="0.34998626667073579"/>
        <rFont val="Arial"/>
        <family val="2"/>
        <charset val="238"/>
      </rPr>
      <t>in which risks, over the year</t>
    </r>
  </si>
  <si>
    <r>
      <t xml:space="preserve">nie wystąpiły
</t>
    </r>
    <r>
      <rPr>
        <sz val="7"/>
        <color theme="1" tint="0.34998626667073579"/>
        <rFont val="Arial"/>
        <family val="2"/>
        <charset val="238"/>
      </rPr>
      <t>did not occur</t>
    </r>
  </si>
  <si>
    <r>
      <t xml:space="preserve">wystąpiły
</t>
    </r>
    <r>
      <rPr>
        <sz val="7"/>
        <color theme="1" tint="0.34998626667073579"/>
        <rFont val="Arial"/>
        <family val="2"/>
        <charset val="238"/>
      </rPr>
      <t>occurred</t>
    </r>
  </si>
  <si>
    <r>
      <t xml:space="preserve">Ogółem
</t>
    </r>
    <r>
      <rPr>
        <sz val="7"/>
        <color theme="1" tint="0.34998626667073579"/>
        <rFont val="Arial"/>
        <family val="2"/>
        <charset val="238"/>
      </rPr>
      <t>Grand total</t>
    </r>
  </si>
  <si>
    <r>
      <t xml:space="preserve">ogółem
</t>
    </r>
    <r>
      <rPr>
        <sz val="7"/>
        <color theme="1" tint="0.34998626667073579"/>
        <rFont val="Arial"/>
        <family val="2"/>
        <charset val="238"/>
      </rPr>
      <t>grand
total</t>
    </r>
  </si>
  <si>
    <r>
      <t xml:space="preserve">w tym przez jedną grupę czynników
</t>
    </r>
    <r>
      <rPr>
        <sz val="7"/>
        <color theme="1" tint="0.34998626667073579"/>
        <rFont val="Arial"/>
        <family val="2"/>
        <charset val="238"/>
      </rPr>
      <t>of which one group of factors</t>
    </r>
  </si>
  <si>
    <r>
      <t xml:space="preserve">związane ze środowiskiem pracy
</t>
    </r>
    <r>
      <rPr>
        <sz val="7"/>
        <color theme="1" tint="0.34998626667073579"/>
        <rFont val="Arial"/>
        <family val="2"/>
        <charset val="238"/>
      </rPr>
      <t>work environment</t>
    </r>
  </si>
  <si>
    <r>
      <t xml:space="preserve">związane z uciążliwością pracy
</t>
    </r>
    <r>
      <rPr>
        <sz val="7"/>
        <color theme="1" tint="0.34998626667073579"/>
        <rFont val="Arial"/>
        <family val="2"/>
        <charset val="238"/>
      </rPr>
      <t>strenuous work</t>
    </r>
  </si>
  <si>
    <r>
      <t xml:space="preserve">czynnikami mechanicznymi związanymi z maszynami szczególnie niebezpiecznymi
</t>
    </r>
    <r>
      <rPr>
        <sz val="7"/>
        <color theme="1" tint="0.34998626667073579"/>
        <rFont val="Arial"/>
        <family val="2"/>
        <charset val="238"/>
      </rPr>
      <t>mechanical factors associated with particularly dangerous machinery</t>
    </r>
  </si>
  <si>
    <r>
      <t xml:space="preserve">ogółem
</t>
    </r>
    <r>
      <rPr>
        <sz val="7"/>
        <color theme="1" tint="0.34998626667073579"/>
        <rFont val="Arial"/>
        <family val="2"/>
        <charset val="238"/>
      </rPr>
      <t>grand total</t>
    </r>
  </si>
  <si>
    <r>
      <t xml:space="preserve">W tym w przemyśle
</t>
    </r>
    <r>
      <rPr>
        <sz val="7"/>
        <color theme="1" tint="0.34998626667073579"/>
        <rFont val="Arial"/>
        <family val="2"/>
        <charset val="238"/>
      </rPr>
      <t>Of which in industry</t>
    </r>
  </si>
  <si>
    <r>
      <t xml:space="preserve">Przeprowadzenie oceny ryzyka zawodowego
</t>
    </r>
    <r>
      <rPr>
        <sz val="7"/>
        <color theme="1" tint="0.34998626667073579"/>
        <rFont val="Arial"/>
        <family val="2"/>
        <charset val="238"/>
      </rPr>
      <t xml:space="preserve">Assessment of occupational risk </t>
    </r>
  </si>
  <si>
    <r>
      <t xml:space="preserve">Wyeliminowanie lub ograniczenie ryzyka zawodowego
</t>
    </r>
    <r>
      <rPr>
        <sz val="7"/>
        <color theme="1" tint="0.34998626667073579"/>
        <rFont val="Arial"/>
        <family val="2"/>
        <charset val="238"/>
      </rPr>
      <t>Elimination or reduction of occupational risk</t>
    </r>
  </si>
  <si>
    <r>
      <t xml:space="preserve">Środki zastosowane do wyeliminowania lub ograniczenia ryzyka zawodowego
</t>
    </r>
    <r>
      <rPr>
        <sz val="7"/>
        <color theme="1" tint="0.34998626667073579"/>
        <rFont val="Arial"/>
        <family val="2"/>
        <charset val="238"/>
      </rPr>
      <t>Measures taken to eliminate or reduce the occupational risk</t>
    </r>
  </si>
  <si>
    <r>
      <t xml:space="preserve">techniczne
</t>
    </r>
    <r>
      <rPr>
        <sz val="7"/>
        <color theme="1" tint="0.34998626667073579"/>
        <rFont val="Arial"/>
        <family val="2"/>
        <charset val="238"/>
      </rPr>
      <t>technical</t>
    </r>
  </si>
  <si>
    <r>
      <t xml:space="preserve">organizacyjne
</t>
    </r>
    <r>
      <rPr>
        <sz val="7"/>
        <color theme="1" tint="0.34998626667073579"/>
        <rFont val="Arial"/>
        <family val="2"/>
        <charset val="238"/>
      </rPr>
      <t>organisational</t>
    </r>
  </si>
  <si>
    <r>
      <t xml:space="preserve">ochrony indywidualnej
</t>
    </r>
    <r>
      <rPr>
        <sz val="7"/>
        <color theme="1" tint="0.34998626667073579"/>
        <rFont val="Arial"/>
        <family val="2"/>
        <charset val="238"/>
      </rPr>
      <t>personal protection</t>
    </r>
  </si>
  <si>
    <r>
      <t xml:space="preserve">w tym przez jedną grupę czynników
</t>
    </r>
    <r>
      <rPr>
        <sz val="7"/>
        <color theme="1" tint="0.34998626667073579"/>
        <rFont val="Arial"/>
        <family val="2"/>
        <charset val="238"/>
      </rPr>
      <t xml:space="preserve">of which one group of factors </t>
    </r>
  </si>
  <si>
    <r>
      <t xml:space="preserve"> związane ze środowiskiem pracy
</t>
    </r>
    <r>
      <rPr>
        <sz val="7"/>
        <color theme="1" tint="0.34998626667073579"/>
        <rFont val="Arial"/>
        <family val="2"/>
        <charset val="238"/>
      </rPr>
      <t>work environment</t>
    </r>
  </si>
  <si>
    <r>
      <t xml:space="preserve"> związane z uciążliwością pracy
</t>
    </r>
    <r>
      <rPr>
        <sz val="7"/>
        <color theme="1" tint="0.34998626667073579"/>
        <rFont val="Arial"/>
        <family val="2"/>
        <charset val="238"/>
      </rPr>
      <t>strenuous work</t>
    </r>
  </si>
  <si>
    <r>
      <t xml:space="preserve">w tym
</t>
    </r>
    <r>
      <rPr>
        <sz val="7"/>
        <color theme="1" tint="0.34998626667073579"/>
        <rFont val="Arial"/>
        <family val="2"/>
        <charset val="238"/>
      </rPr>
      <t>of which</t>
    </r>
  </si>
  <si>
    <r>
      <t xml:space="preserve">substancje chemiczne
</t>
    </r>
    <r>
      <rPr>
        <sz val="7"/>
        <color theme="1" tint="0.34998626667073579"/>
        <rFont val="Arial"/>
        <family val="2"/>
        <charset val="238"/>
      </rPr>
      <t>chemicals</t>
    </r>
  </si>
  <si>
    <r>
      <t xml:space="preserve">pyły 
</t>
    </r>
    <r>
      <rPr>
        <sz val="7"/>
        <color theme="1" tint="0.34998626667073579"/>
        <rFont val="Arial"/>
        <family val="2"/>
        <charset val="238"/>
      </rPr>
      <t>dusts</t>
    </r>
  </si>
  <si>
    <r>
      <t xml:space="preserve">hałas
</t>
    </r>
    <r>
      <rPr>
        <sz val="7"/>
        <color theme="1" tint="0.34998626667073579"/>
        <rFont val="Arial"/>
        <family val="2"/>
        <charset val="238"/>
      </rPr>
      <t>noise</t>
    </r>
  </si>
  <si>
    <r>
      <t xml:space="preserve">wibracje (drgania mechaniczne)
</t>
    </r>
    <r>
      <rPr>
        <sz val="7"/>
        <color theme="1" tint="0.34998626667073579"/>
        <rFont val="Arial"/>
        <family val="2"/>
        <charset val="238"/>
      </rPr>
      <t>vibrations</t>
    </r>
  </si>
  <si>
    <r>
      <t xml:space="preserve">mikroklimat gorący
</t>
    </r>
    <r>
      <rPr>
        <sz val="7"/>
        <color theme="1" tint="0.34998626667073579"/>
        <rFont val="Arial"/>
        <family val="2"/>
        <charset val="238"/>
      </rPr>
      <t>hot microclimate</t>
    </r>
  </si>
  <si>
    <r>
      <t xml:space="preserve">mikroklimat zimny
</t>
    </r>
    <r>
      <rPr>
        <sz val="7"/>
        <color theme="1" tint="0.34998626667073579"/>
        <rFont val="Arial"/>
        <family val="2"/>
        <charset val="238"/>
      </rPr>
      <t>cold microclimate</t>
    </r>
  </si>
  <si>
    <r>
      <t xml:space="preserve">w tym niedostateczne oświetlenie stanowiska pracy
</t>
    </r>
    <r>
      <rPr>
        <sz val="7"/>
        <color theme="1" tint="0.34998626667073579"/>
        <rFont val="Arial"/>
        <family val="2"/>
        <charset val="238"/>
      </rPr>
      <t>of which insufficient lighting of workstation</t>
    </r>
  </si>
  <si>
    <r>
      <t xml:space="preserve">czynnikami mechanicznymi związanymi 
z maszynami szczególnie niebezpiecznymi
</t>
    </r>
    <r>
      <rPr>
        <sz val="7"/>
        <color theme="1" tint="0.34998626667073579"/>
        <rFont val="Arial"/>
        <family val="2"/>
        <charset val="238"/>
      </rPr>
      <t>mechanical factors associated with particularly dangerous machinery</t>
    </r>
  </si>
  <si>
    <r>
      <t xml:space="preserve">czynnikami mechanicznymi związanymi z maszynami szczególnie niebezpiecznymi
</t>
    </r>
    <r>
      <rPr>
        <sz val="7"/>
        <color theme="1" tint="0.34998626667073579"/>
        <rFont val="Arial"/>
        <family val="2"/>
        <charset val="238"/>
      </rPr>
      <t>mechanical factors related to particularly dangerous machinery</t>
    </r>
  </si>
  <si>
    <r>
      <t xml:space="preserve">O G Ó Ł E M
</t>
    </r>
    <r>
      <rPr>
        <sz val="8"/>
        <color theme="1" tint="0.34998626667073579"/>
        <rFont val="Arial"/>
        <family val="2"/>
        <charset val="238"/>
      </rPr>
      <t>T O T A L</t>
    </r>
  </si>
  <si>
    <r>
      <t xml:space="preserve">W tym KOBIETY     
</t>
    </r>
    <r>
      <rPr>
        <sz val="8"/>
        <color theme="1" tint="0.34998626667073579"/>
        <rFont val="Arial"/>
        <family val="2"/>
        <charset val="238"/>
      </rPr>
      <t>Of whom WOMEN</t>
    </r>
  </si>
  <si>
    <r>
      <t xml:space="preserve">Z liczby ogółem
</t>
    </r>
    <r>
      <rPr>
        <sz val="7"/>
        <color theme="1" tint="0.34998626667073579"/>
        <rFont val="Arial"/>
        <family val="2"/>
        <charset val="238"/>
      </rPr>
      <t>Of grand total number</t>
    </r>
  </si>
  <si>
    <r>
      <t xml:space="preserve">poszkodowani w wypadkach 
</t>
    </r>
    <r>
      <rPr>
        <sz val="7"/>
        <color theme="1" tint="0.34998626667073579"/>
        <rFont val="Arial"/>
        <family val="2"/>
        <charset val="238"/>
      </rPr>
      <t>persons injured in accidents</t>
    </r>
  </si>
  <si>
    <r>
      <t xml:space="preserve"> śmiertelnych
</t>
    </r>
    <r>
      <rPr>
        <sz val="7"/>
        <color theme="1" tint="0.34998626667073579"/>
        <rFont val="Arial"/>
        <family val="2"/>
        <charset val="238"/>
      </rPr>
      <t>fatal</t>
    </r>
  </si>
  <si>
    <r>
      <t xml:space="preserve"> ciężkich
</t>
    </r>
    <r>
      <rPr>
        <sz val="7"/>
        <color theme="1" tint="0.34998626667073579"/>
        <rFont val="Arial"/>
        <family val="2"/>
        <charset val="238"/>
      </rPr>
      <t>serious</t>
    </r>
  </si>
  <si>
    <r>
      <t xml:space="preserve"> z innym skutkiem 
</t>
    </r>
    <r>
      <rPr>
        <sz val="7"/>
        <color theme="1" tint="0.34998626667073579"/>
        <rFont val="Arial"/>
        <family val="2"/>
        <charset val="238"/>
      </rPr>
      <t>with other effect</t>
    </r>
  </si>
  <si>
    <r>
      <t xml:space="preserve">młodociani
</t>
    </r>
    <r>
      <rPr>
        <sz val="7"/>
        <color theme="1" tint="0.34998626667073579"/>
        <rFont val="Arial"/>
        <family val="2"/>
        <charset val="238"/>
      </rPr>
      <t>adolescents</t>
    </r>
  </si>
  <si>
    <r>
      <t xml:space="preserve">Dni niezdolności do pracy
</t>
    </r>
    <r>
      <rPr>
        <sz val="7"/>
        <color theme="1" tint="0.34998626667073579"/>
        <rFont val="Arial"/>
        <family val="2"/>
        <charset val="238"/>
      </rPr>
      <t>Days lost</t>
    </r>
  </si>
  <si>
    <r>
      <t>na 1 poszkodowanego</t>
    </r>
    <r>
      <rPr>
        <vertAlign val="superscript"/>
        <sz val="7"/>
        <rFont val="Arial"/>
        <family val="2"/>
        <charset val="238"/>
      </rPr>
      <t xml:space="preserve"> a</t>
    </r>
    <r>
      <rPr>
        <sz val="7"/>
        <rFont val="Arial"/>
        <family val="2"/>
        <charset val="238"/>
      </rPr>
      <t xml:space="preserve">
</t>
    </r>
    <r>
      <rPr>
        <sz val="7"/>
        <color theme="1" tint="0.34998626667073579"/>
        <rFont val="Arial"/>
        <family val="2"/>
        <charset val="238"/>
      </rPr>
      <t>per 1 person injured</t>
    </r>
    <r>
      <rPr>
        <vertAlign val="superscript"/>
        <sz val="7"/>
        <color theme="1" tint="0.34998626667073579"/>
        <rFont val="Arial"/>
        <family val="2"/>
        <charset val="238"/>
      </rPr>
      <t xml:space="preserve"> a</t>
    </r>
  </si>
  <si>
    <r>
      <t>Accommodation and catering</t>
    </r>
    <r>
      <rPr>
        <vertAlign val="superscript"/>
        <sz val="8"/>
        <color theme="1" tint="0.34998626667073579"/>
        <rFont val="Arial"/>
        <family val="2"/>
        <charset val="238"/>
      </rPr>
      <t xml:space="preserve">Δ </t>
    </r>
  </si>
  <si>
    <r>
      <t>Trade; repair of motor vehicles</t>
    </r>
    <r>
      <rPr>
        <vertAlign val="superscript"/>
        <sz val="8"/>
        <color theme="1" tint="0.34998626667073579"/>
        <rFont val="Arial"/>
        <family val="2"/>
      </rPr>
      <t>Δ</t>
    </r>
    <r>
      <rPr>
        <sz val="8"/>
        <color theme="1" tint="0.34998626667073579"/>
        <rFont val="Arial"/>
        <family val="2"/>
      </rPr>
      <t xml:space="preserve"> </t>
    </r>
  </si>
  <si>
    <r>
      <t>Accommodation and catering</t>
    </r>
    <r>
      <rPr>
        <vertAlign val="superscript"/>
        <sz val="8"/>
        <color theme="1" tint="0.34998626667073579"/>
        <rFont val="Arial"/>
        <family val="2"/>
      </rPr>
      <t>Δ</t>
    </r>
    <r>
      <rPr>
        <sz val="8"/>
        <color theme="1" tint="0.34998626667073579"/>
        <rFont val="Arial"/>
        <family val="2"/>
      </rPr>
      <t xml:space="preserve"> </t>
    </r>
  </si>
  <si>
    <r>
      <t xml:space="preserve">W wieku 
</t>
    </r>
    <r>
      <rPr>
        <sz val="7"/>
        <color theme="1" tint="0.34998626667073579"/>
        <rFont val="Arial"/>
        <family val="2"/>
        <charset val="238"/>
      </rPr>
      <t>Aged</t>
    </r>
  </si>
  <si>
    <r>
      <t xml:space="preserve">65 lat i więcej 
</t>
    </r>
    <r>
      <rPr>
        <sz val="7"/>
        <color theme="1" tint="0.34998626667073579"/>
        <rFont val="Arial"/>
        <family val="2"/>
        <charset val="238"/>
      </rPr>
      <t>65 years and more</t>
    </r>
  </si>
  <si>
    <r>
      <t>Trade; repair of motor vehicles</t>
    </r>
    <r>
      <rPr>
        <vertAlign val="superscript"/>
        <sz val="8"/>
        <color theme="1" tint="0.34998626667073579"/>
        <rFont val="Arial"/>
        <family val="2"/>
        <charset val="238"/>
      </rPr>
      <t>Δ</t>
    </r>
    <r>
      <rPr>
        <sz val="8"/>
        <color theme="1" tint="0.34998626667073579"/>
        <rFont val="Arial"/>
        <family val="2"/>
        <charset val="238"/>
      </rPr>
      <t xml:space="preserve"> </t>
    </r>
  </si>
  <si>
    <r>
      <t xml:space="preserve">niewłaściwa organizacja
</t>
    </r>
    <r>
      <rPr>
        <sz val="7"/>
        <color theme="1" tint="0.34998626667073579"/>
        <rFont val="Arial"/>
        <family val="2"/>
        <charset val="238"/>
      </rPr>
      <t>inappropriate organisation of</t>
    </r>
  </si>
  <si>
    <r>
      <t xml:space="preserve">pracy
</t>
    </r>
    <r>
      <rPr>
        <sz val="7"/>
        <color theme="1" tint="0.34998626667073579"/>
        <rFont val="Arial"/>
        <family val="2"/>
        <charset val="238"/>
      </rPr>
      <t>work</t>
    </r>
  </si>
  <si>
    <r>
      <t xml:space="preserve">stanowiska pracy
</t>
    </r>
    <r>
      <rPr>
        <sz val="7"/>
        <color theme="1" tint="0.34998626667073579"/>
        <rFont val="Arial"/>
        <family val="2"/>
        <charset val="238"/>
      </rPr>
      <t>workstation</t>
    </r>
  </si>
  <si>
    <r>
      <t xml:space="preserve">nieużywanie sprzętu ochronnego przez pracownika 
</t>
    </r>
    <r>
      <rPr>
        <sz val="7"/>
        <color theme="1" tint="0.34998626667073579"/>
        <rFont val="Arial"/>
        <family val="2"/>
        <charset val="238"/>
      </rPr>
      <t>not using protective equipment</t>
    </r>
  </si>
  <si>
    <r>
      <t xml:space="preserve">niewłaściwe samowolne zachowanie się pracownika 
</t>
    </r>
    <r>
      <rPr>
        <sz val="7"/>
        <color theme="1" tint="0.34998626667073579"/>
        <rFont val="Arial"/>
        <family val="2"/>
        <charset val="238"/>
      </rPr>
      <t>employee's inappropriate wilful action</t>
    </r>
  </si>
  <si>
    <r>
      <t>niewłaściwy stan psychofizyczny pracownika</t>
    </r>
    <r>
      <rPr>
        <vertAlign val="superscript"/>
        <sz val="7"/>
        <rFont val="Arial"/>
        <family val="2"/>
      </rPr>
      <t xml:space="preserve"> a</t>
    </r>
    <r>
      <rPr>
        <sz val="7"/>
        <rFont val="Arial"/>
        <family val="2"/>
      </rPr>
      <t xml:space="preserve"> 
</t>
    </r>
    <r>
      <rPr>
        <sz val="7"/>
        <color theme="1" tint="0.34998626667073579"/>
        <rFont val="Arial"/>
        <family val="2"/>
        <charset val="238"/>
      </rPr>
      <t>employee's inappropriate mental and physical condition</t>
    </r>
    <r>
      <rPr>
        <vertAlign val="superscript"/>
        <sz val="7"/>
        <color theme="1" tint="0.34998626667073579"/>
        <rFont val="Arial"/>
        <family val="2"/>
        <charset val="238"/>
      </rPr>
      <t xml:space="preserve"> a</t>
    </r>
  </si>
  <si>
    <r>
      <t xml:space="preserve">nieprawidłowe zachowanie się pracownika
</t>
    </r>
    <r>
      <rPr>
        <sz val="7"/>
        <color theme="1" tint="0.34998626667073579"/>
        <rFont val="Arial"/>
        <family val="2"/>
        <charset val="238"/>
      </rPr>
      <t>employee's incorrect action</t>
    </r>
  </si>
  <si>
    <r>
      <t xml:space="preserve">inne przyczyny
</t>
    </r>
    <r>
      <rPr>
        <sz val="7"/>
        <color theme="1" tint="0.34998626667073579"/>
        <rFont val="Arial"/>
        <family val="2"/>
        <charset val="238"/>
      </rPr>
      <t xml:space="preserve">other causes </t>
    </r>
  </si>
  <si>
    <r>
      <rPr>
        <sz val="8"/>
        <color theme="1" tint="0.34998626667073579"/>
        <rFont val="Arial"/>
        <family val="2"/>
      </rPr>
      <t>Trade; repair of motor vehicles</t>
    </r>
    <r>
      <rPr>
        <vertAlign val="superscript"/>
        <sz val="8"/>
        <color theme="1" tint="0.34998626667073579"/>
        <rFont val="Arial"/>
        <family val="2"/>
      </rPr>
      <t>Δ</t>
    </r>
    <r>
      <rPr>
        <sz val="8"/>
        <color theme="1" tint="0.34998626667073579"/>
        <rFont val="Arial"/>
        <family val="2"/>
      </rPr>
      <t xml:space="preserve"> </t>
    </r>
  </si>
  <si>
    <r>
      <rPr>
        <sz val="8"/>
        <color theme="1" tint="0.34998626667073579"/>
        <rFont val="Arial"/>
        <family val="2"/>
      </rPr>
      <t>Accommodation and catering</t>
    </r>
    <r>
      <rPr>
        <vertAlign val="superscript"/>
        <sz val="8"/>
        <color theme="1" tint="0.34998626667073579"/>
        <rFont val="Arial"/>
        <family val="2"/>
      </rPr>
      <t xml:space="preserve">Δ </t>
    </r>
  </si>
  <si>
    <r>
      <t xml:space="preserve">kontakt 
z prądem elektrycznym, temperaturą, niebezpiecznymi substancjami 
i preparatami </t>
    </r>
    <r>
      <rPr>
        <sz val="7"/>
        <color indexed="63"/>
        <rFont val="Arial"/>
        <family val="2"/>
        <charset val="238"/>
      </rPr>
      <t xml:space="preserve">chemicznymi
</t>
    </r>
    <r>
      <rPr>
        <sz val="7"/>
        <color theme="1" tint="0.34998626667073579"/>
        <rFont val="Arial"/>
        <family val="2"/>
        <charset val="238"/>
      </rPr>
      <t>contact with electrical voltage, temperature, hazardous substances and chemicals</t>
    </r>
  </si>
  <si>
    <r>
      <t xml:space="preserve">tonięcie, zakopanie, zamknięcie 
</t>
    </r>
    <r>
      <rPr>
        <sz val="7"/>
        <color theme="1" tint="0.34998626667073579"/>
        <rFont val="Arial"/>
        <family val="2"/>
        <charset val="238"/>
      </rPr>
      <t xml:space="preserve">drowned, buried, enveloped </t>
    </r>
  </si>
  <si>
    <r>
      <t xml:space="preserve">zderzenie z/ /uderzenie w nieruchomy obiekt 
</t>
    </r>
    <r>
      <rPr>
        <sz val="7"/>
        <color theme="1" tint="0.34998626667073579"/>
        <rFont val="Arial"/>
        <family val="2"/>
        <charset val="238"/>
      </rPr>
      <t>horizontal or vertical impact with or against a stationary object</t>
    </r>
  </si>
  <si>
    <r>
      <t xml:space="preserve">uderzenie przez obiekt w ruchu
</t>
    </r>
    <r>
      <rPr>
        <sz val="7"/>
        <color theme="1" tint="0.34998626667073579"/>
        <rFont val="Arial"/>
        <family val="2"/>
        <charset val="238"/>
      </rPr>
      <t>struck by object in motion, collision with</t>
    </r>
  </si>
  <si>
    <r>
      <t xml:space="preserve">kontakt 
z przedmiotem ostrym, szorstkim, chropowatym 
</t>
    </r>
    <r>
      <rPr>
        <sz val="7"/>
        <color theme="1" tint="0.34998626667073579"/>
        <rFont val="Arial"/>
        <family val="2"/>
        <charset val="238"/>
      </rPr>
      <t xml:space="preserve">contact with sharp, pointed, rough, coarse material agent </t>
    </r>
  </si>
  <si>
    <r>
      <t xml:space="preserve">uwięzienie, zmiażdżenie 
</t>
    </r>
    <r>
      <rPr>
        <sz val="7"/>
        <color theme="1" tint="0.34998626667073579"/>
        <rFont val="Arial"/>
        <family val="2"/>
        <charset val="238"/>
      </rPr>
      <t>trapped, crushed, etc.</t>
    </r>
  </si>
  <si>
    <r>
      <t xml:space="preserve">obciążenie psychiczne lub fizyczne 
</t>
    </r>
    <r>
      <rPr>
        <sz val="7"/>
        <color theme="1" tint="0.34998626667073579"/>
        <rFont val="Arial"/>
        <family val="2"/>
        <charset val="238"/>
      </rPr>
      <t>physical or mental stress</t>
    </r>
  </si>
  <si>
    <r>
      <t xml:space="preserve">przejaw agresji ze strony człowieka lub zwierzęcia 
</t>
    </r>
    <r>
      <rPr>
        <sz val="7"/>
        <color theme="1" tint="0.34998626667073579"/>
        <rFont val="Arial"/>
        <family val="2"/>
        <charset val="238"/>
      </rPr>
      <t>bite, kick, etc. (human or animal)</t>
    </r>
  </si>
  <si>
    <r>
      <t xml:space="preserve">pozostałe wydarzenia
</t>
    </r>
    <r>
      <rPr>
        <sz val="7"/>
        <color theme="1" tint="0.34998626667073579"/>
        <rFont val="Arial"/>
        <family val="2"/>
        <charset val="238"/>
      </rPr>
      <t xml:space="preserve">other 
contact-modes </t>
    </r>
  </si>
  <si>
    <r>
      <t xml:space="preserve">Czynność wykonywana przez poszkodowanego w chwili wypadku 
</t>
    </r>
    <r>
      <rPr>
        <sz val="7"/>
        <color theme="1" tint="0.34998626667073579"/>
        <rFont val="Arial"/>
        <family val="2"/>
        <charset val="238"/>
      </rPr>
      <t xml:space="preserve"> Specific physical activity performed by the victim at the time of accident</t>
    </r>
  </si>
  <si>
    <r>
      <t xml:space="preserve">obsługiwanie maszyn
</t>
    </r>
    <r>
      <rPr>
        <sz val="7"/>
        <color theme="1" tint="0.34998626667073579"/>
        <rFont val="Arial"/>
        <family val="2"/>
        <charset val="238"/>
      </rPr>
      <t>operating machines</t>
    </r>
  </si>
  <si>
    <r>
      <t xml:space="preserve">prace narzędziami ręcznymi
</t>
    </r>
    <r>
      <rPr>
        <sz val="7"/>
        <color theme="1" tint="0.34998626667073579"/>
        <rFont val="Arial"/>
        <family val="2"/>
        <charset val="238"/>
      </rPr>
      <t>working with hand-held tools</t>
    </r>
  </si>
  <si>
    <r>
      <t xml:space="preserve">kierowanie/jazda środkami transportu/obsługa ruchomych maszyn i innych urządzeń
</t>
    </r>
    <r>
      <rPr>
        <sz val="7"/>
        <color theme="1" tint="0.34998626667073579"/>
        <rFont val="Arial"/>
        <family val="2"/>
        <charset val="238"/>
      </rPr>
      <t>driving/being on board of means of transport or handling equipment</t>
    </r>
  </si>
  <si>
    <r>
      <t xml:space="preserve">operowanie przedmiotami
</t>
    </r>
    <r>
      <rPr>
        <sz val="7"/>
        <color theme="1" tint="0.34998626667073579"/>
        <rFont val="Arial"/>
        <family val="2"/>
        <charset val="238"/>
      </rPr>
      <t>handling of objects</t>
    </r>
  </si>
  <si>
    <r>
      <t xml:space="preserve">transport ręczny
</t>
    </r>
    <r>
      <rPr>
        <sz val="7"/>
        <color theme="1" tint="0.34998626667073579"/>
        <rFont val="Arial"/>
        <family val="2"/>
        <charset val="238"/>
      </rPr>
      <t>carrying by hand</t>
    </r>
  </si>
  <si>
    <r>
      <t xml:space="preserve">poruszanie się
</t>
    </r>
    <r>
      <rPr>
        <sz val="7"/>
        <color theme="1" tint="0.34998626667073579"/>
        <rFont val="Arial"/>
        <family val="2"/>
        <charset val="238"/>
      </rPr>
      <t>movement</t>
    </r>
  </si>
  <si>
    <r>
      <t xml:space="preserve">obecność 
</t>
    </r>
    <r>
      <rPr>
        <sz val="7"/>
        <color theme="1" tint="0.34998626667073579"/>
        <rFont val="Arial"/>
        <family val="2"/>
        <charset val="238"/>
      </rPr>
      <t>presence</t>
    </r>
    <r>
      <rPr>
        <sz val="7"/>
        <color indexed="23"/>
        <rFont val="Arial"/>
        <family val="2"/>
        <charset val="238"/>
      </rPr>
      <t xml:space="preserve"> </t>
    </r>
  </si>
  <si>
    <r>
      <t xml:space="preserve">rany 
i powierzchowne urazy
</t>
    </r>
    <r>
      <rPr>
        <sz val="7"/>
        <color theme="1" tint="0.34998626667073579"/>
        <rFont val="Arial"/>
        <family val="2"/>
        <charset val="238"/>
      </rPr>
      <t>wounds and superficial injuries</t>
    </r>
  </si>
  <si>
    <r>
      <t xml:space="preserve">złamania kości
</t>
    </r>
    <r>
      <rPr>
        <sz val="7"/>
        <color theme="1" tint="0.34998626667073579"/>
        <rFont val="Arial"/>
        <family val="2"/>
        <charset val="238"/>
      </rPr>
      <t>bone fractures</t>
    </r>
  </si>
  <si>
    <r>
      <t xml:space="preserve">przemieszczenia, zwichnięcia, skręcenia 
i naderwania
</t>
    </r>
    <r>
      <rPr>
        <sz val="7"/>
        <color theme="1" tint="0.34998626667073579"/>
        <rFont val="Arial"/>
        <family val="2"/>
        <charset val="238"/>
      </rPr>
      <t>dislocations, sprains and strains</t>
    </r>
  </si>
  <si>
    <r>
      <t xml:space="preserve">amputacje urazowe (utrata części ciała)
</t>
    </r>
    <r>
      <rPr>
        <sz val="7"/>
        <color theme="1" tint="0.34998626667073579"/>
        <rFont val="Arial"/>
        <family val="2"/>
        <charset val="238"/>
      </rPr>
      <t>traumatic amputations (loss of body parts)</t>
    </r>
  </si>
  <si>
    <r>
      <t xml:space="preserve">urazy wewnętrzne
</t>
    </r>
    <r>
      <rPr>
        <sz val="7"/>
        <color theme="1" tint="0.34998626667073579"/>
        <rFont val="Arial"/>
        <family val="2"/>
        <charset val="238"/>
      </rPr>
      <t>concussion and internal injuries</t>
    </r>
  </si>
  <si>
    <r>
      <t xml:space="preserve">zatrucia, zakażenia 
</t>
    </r>
    <r>
      <rPr>
        <sz val="7"/>
        <color theme="1" tint="0.34998626667073579"/>
        <rFont val="Arial"/>
        <family val="2"/>
        <charset val="238"/>
      </rPr>
      <t>poisonings and infections</t>
    </r>
  </si>
  <si>
    <r>
      <t xml:space="preserve">kontakt 
z prądem elektrycznym, temperaturą, niebezpiecznymi substancjami 
i preparatami chemicznymi
</t>
    </r>
    <r>
      <rPr>
        <sz val="7"/>
        <color theme="1" tint="0.34998626667073579"/>
        <rFont val="Arial"/>
        <family val="2"/>
        <charset val="238"/>
      </rPr>
      <t>contact with electrical voltage, temperature, hazardous substances and chemicals</t>
    </r>
  </si>
  <si>
    <r>
      <t xml:space="preserve">kontakt 
z przedmiotem ostrym, szorstkim, chropowatym 
</t>
    </r>
    <r>
      <rPr>
        <sz val="7"/>
        <color theme="1" tint="0.34998626667073579"/>
        <rFont val="Arial"/>
        <family val="2"/>
        <charset val="238"/>
      </rPr>
      <t>contact with sharp, pointed, rough, coarse material agent</t>
    </r>
    <r>
      <rPr>
        <sz val="7"/>
        <color indexed="23"/>
        <rFont val="Arial"/>
        <family val="2"/>
        <charset val="238"/>
      </rPr>
      <t xml:space="preserve"> </t>
    </r>
  </si>
  <si>
    <r>
      <t xml:space="preserve">obciążenie fizyczne lub psychiczne 
</t>
    </r>
    <r>
      <rPr>
        <sz val="7"/>
        <color theme="1" tint="0.34998626667073579"/>
        <rFont val="Arial"/>
        <family val="2"/>
        <charset val="238"/>
      </rPr>
      <t>physical or mental stress</t>
    </r>
  </si>
  <si>
    <r>
      <t xml:space="preserve">uwięzienie, zmiażdżenie 
</t>
    </r>
    <r>
      <rPr>
        <sz val="7"/>
        <color theme="1" tint="0.34998626667073579"/>
        <rFont val="Arial"/>
        <family val="2"/>
        <charset val="238"/>
      </rPr>
      <t>trapped, crushed etc.</t>
    </r>
  </si>
  <si>
    <r>
      <t>Wyszczególnienie</t>
    </r>
    <r>
      <rPr>
        <sz val="7"/>
        <color indexed="63"/>
        <rFont val="Arial"/>
        <family val="2"/>
        <charset val="238"/>
      </rPr>
      <t xml:space="preserve">
</t>
    </r>
    <r>
      <rPr>
        <sz val="7"/>
        <color theme="1" tint="0.34998626667073579"/>
        <rFont val="Arial"/>
        <family val="2"/>
        <charset val="238"/>
      </rPr>
      <t>Specification</t>
    </r>
  </si>
  <si>
    <r>
      <t xml:space="preserve">Ogółem 
</t>
    </r>
    <r>
      <rPr>
        <sz val="7"/>
        <color theme="1" tint="0.34998626667073579"/>
        <rFont val="Arial"/>
        <family val="2"/>
        <charset val="238"/>
      </rPr>
      <t>Grand total</t>
    </r>
  </si>
  <si>
    <r>
      <t xml:space="preserve">śmiertelnych
</t>
    </r>
    <r>
      <rPr>
        <sz val="7"/>
        <color theme="1" tint="0.34998626667073579"/>
        <rFont val="Arial"/>
        <family val="2"/>
        <charset val="238"/>
      </rPr>
      <t>fatal</t>
    </r>
  </si>
  <si>
    <r>
      <t xml:space="preserve">ciężkich
</t>
    </r>
    <r>
      <rPr>
        <sz val="7"/>
        <color theme="1" tint="0.34998626667073579"/>
        <rFont val="Arial"/>
        <family val="2"/>
        <charset val="238"/>
      </rPr>
      <t>serious</t>
    </r>
  </si>
  <si>
    <r>
      <t xml:space="preserve">z innym skutkiem
</t>
    </r>
    <r>
      <rPr>
        <sz val="7"/>
        <color theme="1" tint="0.34998626667073579"/>
        <rFont val="Arial"/>
        <family val="2"/>
        <charset val="238"/>
      </rPr>
      <t>with other effect</t>
    </r>
  </si>
  <si>
    <r>
      <t xml:space="preserve">W tym
</t>
    </r>
    <r>
      <rPr>
        <sz val="7"/>
        <color theme="1" tint="0.34998626667073579"/>
        <rFont val="Arial"/>
        <family val="2"/>
        <charset val="238"/>
      </rPr>
      <t>Of which</t>
    </r>
  </si>
  <si>
    <r>
      <t xml:space="preserve">przemysł
</t>
    </r>
    <r>
      <rPr>
        <sz val="7"/>
        <color theme="1" tint="0.34998626667073579"/>
        <rFont val="Arial"/>
        <family val="2"/>
        <charset val="238"/>
      </rPr>
      <t>industry</t>
    </r>
  </si>
  <si>
    <r>
      <t xml:space="preserve">w tym przetwórstwo przemysłowe
</t>
    </r>
    <r>
      <rPr>
        <sz val="7"/>
        <color theme="1" tint="0.34998626667073579"/>
        <rFont val="Arial"/>
        <family val="2"/>
        <charset val="238"/>
      </rPr>
      <t>of which manufacturing</t>
    </r>
  </si>
  <si>
    <r>
      <t>handel; naprawa pojazdów samochodowych</t>
    </r>
    <r>
      <rPr>
        <vertAlign val="superscript"/>
        <sz val="7"/>
        <color indexed="8"/>
        <rFont val="Arial"/>
        <family val="2"/>
      </rPr>
      <t>∆</t>
    </r>
    <r>
      <rPr>
        <sz val="7"/>
        <color indexed="8"/>
        <rFont val="Arial"/>
        <family val="2"/>
      </rPr>
      <t xml:space="preserve">
</t>
    </r>
    <r>
      <rPr>
        <sz val="7"/>
        <color theme="1" tint="0.34998626667073579"/>
        <rFont val="Arial"/>
        <family val="2"/>
        <charset val="238"/>
      </rPr>
      <t>trade; repair of motor vehicles</t>
    </r>
    <r>
      <rPr>
        <vertAlign val="superscript"/>
        <sz val="7"/>
        <color theme="1" tint="0.34998626667073579"/>
        <rFont val="Arial"/>
        <family val="2"/>
        <charset val="238"/>
      </rPr>
      <t>∆</t>
    </r>
  </si>
  <si>
    <r>
      <t xml:space="preserve">transport 
i gospodarka magazynowa
</t>
    </r>
    <r>
      <rPr>
        <sz val="7"/>
        <color theme="1" tint="0.34998626667073579"/>
        <rFont val="Arial"/>
        <family val="2"/>
        <charset val="238"/>
      </rPr>
      <t>transportation and storage</t>
    </r>
  </si>
  <si>
    <r>
      <t xml:space="preserve">opieka zdrowotna  
i pomoc społeczna
</t>
    </r>
    <r>
      <rPr>
        <sz val="7"/>
        <color theme="1" tint="0.34998626667073579"/>
        <rFont val="Arial"/>
        <family val="2"/>
        <charset val="238"/>
      </rPr>
      <t>human health and social work activities</t>
    </r>
  </si>
  <si>
    <r>
      <t>Zatrudnieni w warunkach zagrożenia</t>
    </r>
    <r>
      <rPr>
        <b/>
        <vertAlign val="superscript"/>
        <sz val="8"/>
        <rFont val="Arial"/>
        <family val="2"/>
        <charset val="238"/>
      </rPr>
      <t xml:space="preserve"> h </t>
    </r>
  </si>
  <si>
    <r>
      <t>Registered unemployment rate</t>
    </r>
    <r>
      <rPr>
        <b/>
        <vertAlign val="superscript"/>
        <sz val="8"/>
        <color theme="1" tint="0.34998626667073579"/>
        <rFont val="Arial"/>
        <family val="2"/>
        <charset val="238"/>
      </rPr>
      <t xml:space="preserve"> cg</t>
    </r>
    <r>
      <rPr>
        <b/>
        <sz val="8"/>
        <color theme="1" tint="0.34998626667073579"/>
        <rFont val="Arial"/>
        <family val="2"/>
        <charset val="238"/>
      </rPr>
      <t xml:space="preserve"> in %</t>
    </r>
  </si>
  <si>
    <r>
      <t>Employees exposed to risk factors</t>
    </r>
    <r>
      <rPr>
        <b/>
        <vertAlign val="superscript"/>
        <sz val="8"/>
        <color theme="1" tint="0.34998626667073579"/>
        <rFont val="Arial"/>
        <family val="2"/>
        <charset val="238"/>
      </rPr>
      <t xml:space="preserve"> h</t>
    </r>
  </si>
  <si>
    <t>Per 1,000 paid employees in units covered the survey</t>
  </si>
  <si>
    <t xml:space="preserve">  re-registered</t>
  </si>
  <si>
    <r>
      <t>Handel; naprawa pojazdów samochodowych</t>
    </r>
    <r>
      <rPr>
        <vertAlign val="superscript"/>
        <sz val="8"/>
        <rFont val="Arial"/>
        <family val="2"/>
        <charset val="238"/>
      </rPr>
      <t xml:space="preserve"> ∆</t>
    </r>
    <r>
      <rPr>
        <sz val="8"/>
        <rFont val="Arial"/>
        <family val="2"/>
        <charset val="238"/>
      </rPr>
      <t>;</t>
    </r>
    <r>
      <rPr>
        <vertAlign val="superscript"/>
        <sz val="8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>transport 
i gospodarka magazynowa; zakwaterowanie i gastronomia</t>
    </r>
    <r>
      <rPr>
        <vertAlign val="superscript"/>
        <sz val="8"/>
        <rFont val="Arial"/>
        <family val="2"/>
        <charset val="238"/>
      </rPr>
      <t xml:space="preserve"> ∆</t>
    </r>
    <r>
      <rPr>
        <sz val="8"/>
        <rFont val="Arial"/>
        <family val="2"/>
        <charset val="238"/>
      </rPr>
      <t xml:space="preserve"> oraz informacja i komunikacja </t>
    </r>
  </si>
  <si>
    <r>
      <t>Trade; repair of motor vehicles</t>
    </r>
    <r>
      <rPr>
        <vertAlign val="superscript"/>
        <sz val="8"/>
        <color theme="1" tint="0.34998626667073579"/>
        <rFont val="Arial"/>
        <family val="2"/>
        <charset val="238"/>
      </rPr>
      <t xml:space="preserve"> ∆</t>
    </r>
    <r>
      <rPr>
        <sz val="8"/>
        <color theme="1" tint="0.34998626667073579"/>
        <rFont val="Arial"/>
        <family val="2"/>
        <charset val="238"/>
      </rPr>
      <t>; transportation and storage; accommodation and catering</t>
    </r>
    <r>
      <rPr>
        <vertAlign val="superscript"/>
        <sz val="8"/>
        <color theme="1" tint="0.34998626667073579"/>
        <rFont val="Arial"/>
        <family val="2"/>
        <charset val="238"/>
      </rPr>
      <t xml:space="preserve"> ∆</t>
    </r>
    <r>
      <rPr>
        <sz val="8"/>
        <color theme="1" tint="0.34998626667073579"/>
        <rFont val="Arial"/>
        <family val="2"/>
        <charset val="238"/>
      </rPr>
      <t>; information and communication</t>
    </r>
  </si>
  <si>
    <r>
      <t>Bezrobotni zarejestrowani</t>
    </r>
    <r>
      <rPr>
        <b/>
        <vertAlign val="superscript"/>
        <sz val="8"/>
        <rFont val="Arial"/>
        <family val="2"/>
        <charset val="238"/>
      </rPr>
      <t xml:space="preserve"> c</t>
    </r>
    <r>
      <rPr>
        <b/>
        <sz val="8"/>
        <rFont val="Arial"/>
        <family val="2"/>
        <charset val="238"/>
      </rPr>
      <t xml:space="preserve"> w tys.:</t>
    </r>
    <r>
      <rPr>
        <sz val="8"/>
        <rFont val="Arial"/>
        <family val="2"/>
        <charset val="238"/>
      </rPr>
      <t xml:space="preserve">  </t>
    </r>
  </si>
  <si>
    <r>
      <t>Registered unemployed persons</t>
    </r>
    <r>
      <rPr>
        <b/>
        <vertAlign val="superscript"/>
        <sz val="8"/>
        <color theme="1" tint="0.34998626667073579"/>
        <rFont val="Arial"/>
        <family val="2"/>
        <charset val="238"/>
      </rPr>
      <t xml:space="preserve"> c </t>
    </r>
    <r>
      <rPr>
        <b/>
        <sz val="8"/>
        <color theme="1" tint="0.34998626667073579"/>
        <rFont val="Arial"/>
        <family val="2"/>
        <charset val="238"/>
      </rPr>
      <t>in thousands:</t>
    </r>
  </si>
  <si>
    <r>
      <t>By duration of unemployment</t>
    </r>
    <r>
      <rPr>
        <vertAlign val="superscript"/>
        <sz val="8"/>
        <color theme="1" tint="0.34998626667073579"/>
        <rFont val="Arial"/>
        <family val="2"/>
        <charset val="238"/>
      </rPr>
      <t xml:space="preserve"> f</t>
    </r>
    <r>
      <rPr>
        <sz val="8"/>
        <color theme="1" tint="0.34998626667073579"/>
        <rFont val="Arial"/>
        <family val="2"/>
        <charset val="238"/>
      </rPr>
      <t>:</t>
    </r>
  </si>
  <si>
    <r>
      <t>Przeciętne zatrudnienie</t>
    </r>
    <r>
      <rPr>
        <b/>
        <vertAlign val="superscript"/>
        <sz val="8"/>
        <rFont val="Arial"/>
        <family val="2"/>
        <charset val="238"/>
      </rPr>
      <t xml:space="preserve"> e  </t>
    </r>
  </si>
  <si>
    <r>
      <t>Stopa bezrobocia rejestrowanego</t>
    </r>
    <r>
      <rPr>
        <b/>
        <vertAlign val="superscript"/>
        <sz val="8"/>
        <rFont val="Arial"/>
        <family val="2"/>
        <charset val="238"/>
      </rPr>
      <t xml:space="preserve"> cg </t>
    </r>
    <r>
      <rPr>
        <b/>
        <sz val="8"/>
        <rFont val="Arial"/>
        <family val="2"/>
        <charset val="238"/>
      </rPr>
      <t xml:space="preserve">w %  </t>
    </r>
  </si>
  <si>
    <r>
      <t>Zatrudnieni w warunkach zagrożenia</t>
    </r>
    <r>
      <rPr>
        <b/>
        <vertAlign val="superscript"/>
        <sz val="8"/>
        <rFont val="Arial"/>
        <family val="2"/>
        <charset val="238"/>
      </rPr>
      <t xml:space="preserve"> h</t>
    </r>
    <r>
      <rPr>
        <vertAlign val="superscript"/>
        <sz val="8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 xml:space="preserve"> </t>
    </r>
  </si>
  <si>
    <r>
      <t>Pracujący</t>
    </r>
    <r>
      <rPr>
        <b/>
        <vertAlign val="superscript"/>
        <sz val="8"/>
        <rFont val="Arial"/>
        <family val="2"/>
        <charset val="238"/>
      </rPr>
      <t xml:space="preserve"> cd </t>
    </r>
    <r>
      <rPr>
        <b/>
        <sz val="8"/>
        <rFont val="Arial"/>
        <family val="2"/>
        <charset val="238"/>
      </rPr>
      <t xml:space="preserve">w tys.  </t>
    </r>
  </si>
  <si>
    <r>
      <t>Registered unemployed persons</t>
    </r>
    <r>
      <rPr>
        <b/>
        <vertAlign val="superscript"/>
        <sz val="8"/>
        <color theme="1" tint="0.34998626667073579"/>
        <rFont val="Arial"/>
        <family val="2"/>
        <charset val="238"/>
      </rPr>
      <t xml:space="preserve"> c</t>
    </r>
    <r>
      <rPr>
        <b/>
        <sz val="8"/>
        <color theme="1" tint="0.34998626667073579"/>
        <rFont val="Arial"/>
        <family val="2"/>
        <charset val="238"/>
      </rPr>
      <t xml:space="preserve">: </t>
    </r>
  </si>
  <si>
    <r>
      <t>Stopa bezrobocia rejestrowanego</t>
    </r>
    <r>
      <rPr>
        <vertAlign val="superscript"/>
        <sz val="8"/>
        <color theme="1"/>
        <rFont val="Arial"/>
        <family val="2"/>
        <charset val="238"/>
      </rPr>
      <t xml:space="preserve"> </t>
    </r>
    <r>
      <rPr>
        <vertAlign val="superscript"/>
        <sz val="8"/>
        <color indexed="8"/>
        <rFont val="Arial"/>
        <family val="2"/>
        <charset val="238"/>
      </rPr>
      <t xml:space="preserve">a </t>
    </r>
    <r>
      <rPr>
        <sz val="8"/>
        <color indexed="8"/>
        <rFont val="Arial"/>
        <family val="2"/>
        <charset val="238"/>
      </rPr>
      <t xml:space="preserve">w %  </t>
    </r>
  </si>
  <si>
    <t>End of the month</t>
  </si>
  <si>
    <r>
      <t>Tablica 7(32). Bezrobotni zarejestrowani według czasu pozostawania bez pracy</t>
    </r>
    <r>
      <rPr>
        <b/>
        <vertAlign val="superscript"/>
        <sz val="8"/>
        <color theme="1"/>
        <rFont val="Arial"/>
        <family val="2"/>
        <charset val="238"/>
      </rPr>
      <t xml:space="preserve"> </t>
    </r>
    <r>
      <rPr>
        <b/>
        <vertAlign val="superscript"/>
        <sz val="8"/>
        <color indexed="8"/>
        <rFont val="Arial"/>
        <family val="2"/>
        <charset val="238"/>
      </rPr>
      <t>a</t>
    </r>
  </si>
  <si>
    <r>
      <t>Table 7(32). Registered unemployed persons by duration of unemployment</t>
    </r>
    <r>
      <rPr>
        <vertAlign val="superscript"/>
        <sz val="8"/>
        <color theme="1" tint="0.34998626667073579"/>
        <rFont val="Arial"/>
        <family val="2"/>
        <charset val="238"/>
      </rPr>
      <t xml:space="preserve"> a</t>
    </r>
  </si>
  <si>
    <t>Tablica 9(34). Bezrobotni zarejestrowani poprzednio pracujący według sektorów własności i rodzaju działalności ostatniego miejsca pracy</t>
  </si>
  <si>
    <t>End of period</t>
  </si>
  <si>
    <r>
      <t>handel; naprawa pojazdów samochodowych</t>
    </r>
    <r>
      <rPr>
        <vertAlign val="superscript"/>
        <sz val="7"/>
        <color theme="1"/>
        <rFont val="Arial"/>
        <family val="2"/>
        <charset val="238"/>
      </rPr>
      <t xml:space="preserve"> </t>
    </r>
    <r>
      <rPr>
        <vertAlign val="superscript"/>
        <sz val="7"/>
        <color indexed="8"/>
        <rFont val="Arial"/>
        <family val="2"/>
        <charset val="238"/>
      </rPr>
      <t>∆</t>
    </r>
    <r>
      <rPr>
        <sz val="7"/>
        <color indexed="8"/>
        <rFont val="Arial"/>
        <family val="2"/>
        <charset val="238"/>
      </rPr>
      <t xml:space="preserve">
</t>
    </r>
    <r>
      <rPr>
        <sz val="7"/>
        <color theme="1" tint="0.34998626667073579"/>
        <rFont val="Arial"/>
        <family val="2"/>
        <charset val="238"/>
      </rPr>
      <t>trade; repair of motor vehicles</t>
    </r>
    <r>
      <rPr>
        <vertAlign val="superscript"/>
        <sz val="7"/>
        <color theme="1" tint="0.34998626667073579"/>
        <rFont val="Arial"/>
        <family val="2"/>
        <charset val="238"/>
      </rPr>
      <t xml:space="preserve"> ∆</t>
    </r>
  </si>
  <si>
    <t xml:space="preserve">Tablica 20(45). Aktywne formy pomocy bezrobotnym zarejestrowanym w urzędach pracy według podregionów i powiatów </t>
  </si>
  <si>
    <t>a Liczeni tyle razy, na ile czynników są narażeni.</t>
  </si>
  <si>
    <t>a Employees listed as many times as many risks they are exposed to.</t>
  </si>
  <si>
    <t>•</t>
  </si>
  <si>
    <r>
      <t xml:space="preserve">Persons injured in accidents at work </t>
    </r>
    <r>
      <rPr>
        <b/>
        <vertAlign val="superscript"/>
        <sz val="8"/>
        <color theme="1" tint="0.34998626667073579"/>
        <rFont val="Arial"/>
        <family val="2"/>
        <charset val="238"/>
      </rPr>
      <t>i</t>
    </r>
  </si>
  <si>
    <r>
      <t xml:space="preserve">Poszkodowani w wypadkach przy pracy </t>
    </r>
    <r>
      <rPr>
        <b/>
        <vertAlign val="superscript"/>
        <sz val="8"/>
        <rFont val="Arial"/>
        <family val="2"/>
        <charset val="238"/>
      </rPr>
      <t>i</t>
    </r>
    <r>
      <rPr>
        <b/>
        <sz val="8"/>
        <rFont val="Arial"/>
        <family val="2"/>
        <charset val="238"/>
      </rPr>
      <t xml:space="preserve">  </t>
    </r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</si>
  <si>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</si>
  <si>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</si>
  <si>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</si>
  <si>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</si>
  <si>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</si>
  <si>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</si>
  <si>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</si>
  <si>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</si>
  <si>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</si>
  <si>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</si>
  <si>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</si>
  <si>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</si>
  <si>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January</t>
  </si>
  <si>
    <t>February</t>
  </si>
  <si>
    <t>March</t>
  </si>
  <si>
    <t>April</t>
  </si>
  <si>
    <t>June</t>
  </si>
  <si>
    <t>May</t>
  </si>
  <si>
    <t>July</t>
  </si>
  <si>
    <t>August</t>
  </si>
  <si>
    <t>September</t>
  </si>
  <si>
    <t>October</t>
  </si>
  <si>
    <t>November</t>
  </si>
  <si>
    <t>December</t>
  </si>
  <si>
    <t>Months</t>
  </si>
  <si>
    <t>Q1</t>
  </si>
  <si>
    <t>First</t>
  </si>
  <si>
    <t>Second</t>
  </si>
  <si>
    <t>Y E A R S 
Terms</t>
  </si>
  <si>
    <r>
      <t xml:space="preserve">L A T A
</t>
    </r>
    <r>
      <rPr>
        <sz val="7"/>
        <color indexed="8"/>
        <rFont val="Arial"/>
        <family val="2"/>
        <charset val="238"/>
      </rPr>
      <t xml:space="preserve">Kwartały
</t>
    </r>
  </si>
  <si>
    <t>Q2</t>
  </si>
  <si>
    <t>Q3</t>
  </si>
  <si>
    <t>Q4</t>
  </si>
  <si>
    <t>sztumski</t>
  </si>
  <si>
    <t>By educational attainment level:</t>
  </si>
  <si>
    <r>
      <t>Table 2. Economic activity of the population aged 15 and more by age groups and educational attainment level in quarter 4 – LFS basis</t>
    </r>
    <r>
      <rPr>
        <vertAlign val="superscript"/>
        <sz val="8"/>
        <color theme="1" tint="0.34998626667073579"/>
        <rFont val="Arial"/>
        <family val="2"/>
        <charset val="238"/>
      </rPr>
      <t xml:space="preserve"> a</t>
    </r>
  </si>
  <si>
    <r>
      <t xml:space="preserve">Kwiecień           </t>
    </r>
    <r>
      <rPr>
        <sz val="7"/>
        <color theme="1" tint="0.34998626667073579"/>
        <rFont val="Arial"/>
        <family val="2"/>
        <charset val="238"/>
      </rPr>
      <t>April</t>
    </r>
  </si>
  <si>
    <r>
      <t xml:space="preserve">Marzec                    </t>
    </r>
    <r>
      <rPr>
        <sz val="7"/>
        <color theme="1" tint="0.34998626667073579"/>
        <rFont val="Arial"/>
        <family val="2"/>
        <charset val="238"/>
      </rPr>
      <t>March</t>
    </r>
  </si>
  <si>
    <r>
      <t xml:space="preserve">Luty                       </t>
    </r>
    <r>
      <rPr>
        <sz val="7"/>
        <color theme="1" tint="0.34998626667073579"/>
        <rFont val="Arial"/>
        <family val="2"/>
        <charset val="238"/>
      </rPr>
      <t>February</t>
    </r>
  </si>
  <si>
    <r>
      <t xml:space="preserve">Styczeń        </t>
    </r>
    <r>
      <rPr>
        <sz val="7"/>
        <color theme="1" tint="0.34998626667073579"/>
        <rFont val="Arial"/>
        <family val="2"/>
        <charset val="238"/>
      </rPr>
      <t>January</t>
    </r>
  </si>
  <si>
    <r>
      <t xml:space="preserve">Maj                      </t>
    </r>
    <r>
      <rPr>
        <sz val="7"/>
        <color theme="1" tint="0.34998626667073579"/>
        <rFont val="Arial"/>
        <family val="2"/>
        <charset val="238"/>
      </rPr>
      <t>May</t>
    </r>
  </si>
  <si>
    <r>
      <t xml:space="preserve">Czerwiec                  </t>
    </r>
    <r>
      <rPr>
        <sz val="7"/>
        <color theme="1" tint="0.34998626667073579"/>
        <rFont val="Arial"/>
        <family val="2"/>
        <charset val="238"/>
      </rPr>
      <t>June</t>
    </r>
  </si>
  <si>
    <r>
      <t xml:space="preserve">Lipiec                    </t>
    </r>
    <r>
      <rPr>
        <sz val="7"/>
        <color theme="1" tint="0.34998626667073579"/>
        <rFont val="Arial"/>
        <family val="2"/>
        <charset val="238"/>
      </rPr>
      <t>July</t>
    </r>
  </si>
  <si>
    <r>
      <t xml:space="preserve">Sierpień          </t>
    </r>
    <r>
      <rPr>
        <sz val="7"/>
        <color theme="1" tint="0.34998626667073579"/>
        <rFont val="Arial"/>
        <family val="2"/>
        <charset val="238"/>
      </rPr>
      <t>August</t>
    </r>
  </si>
  <si>
    <r>
      <t xml:space="preserve">Wrzesień           </t>
    </r>
    <r>
      <rPr>
        <sz val="7"/>
        <color theme="1" tint="0.34998626667073579"/>
        <rFont val="Arial"/>
        <family val="2"/>
        <charset val="238"/>
      </rPr>
      <t>Septmber</t>
    </r>
  </si>
  <si>
    <r>
      <t xml:space="preserve">Październik          </t>
    </r>
    <r>
      <rPr>
        <sz val="7"/>
        <color theme="1" tint="0.34998626667073579"/>
        <rFont val="Arial"/>
        <family val="2"/>
        <charset val="238"/>
      </rPr>
      <t>October</t>
    </r>
  </si>
  <si>
    <r>
      <t xml:space="preserve">Listopad            </t>
    </r>
    <r>
      <rPr>
        <sz val="7"/>
        <color theme="1" tint="0.34998626667073579"/>
        <rFont val="Arial"/>
        <family val="2"/>
        <charset val="238"/>
      </rPr>
      <t>November</t>
    </r>
  </si>
  <si>
    <r>
      <t xml:space="preserve">Grudzień           </t>
    </r>
    <r>
      <rPr>
        <sz val="7"/>
        <color theme="1" tint="0.34998626667073579"/>
        <rFont val="Arial"/>
        <family val="2"/>
        <charset val="238"/>
      </rPr>
      <t>December</t>
    </r>
  </si>
  <si>
    <r>
      <rPr>
        <sz val="7"/>
        <rFont val="Arial"/>
        <family val="2"/>
        <charset val="238"/>
      </rPr>
      <t>gimnazjalnym/ podstawowym i poniżej</t>
    </r>
    <r>
      <rPr>
        <sz val="7"/>
        <color theme="1" tint="0.34998626667073579"/>
        <rFont val="Arial"/>
        <family val="2"/>
        <charset val="238"/>
      </rPr>
      <t xml:space="preserve">
lower secondary/primary and below</t>
    </r>
  </si>
  <si>
    <t xml:space="preserve">L A T A
Półrocza
</t>
  </si>
  <si>
    <t>Y E A R S
Quarters</t>
  </si>
  <si>
    <r>
      <t>Table 2(52). Exposure</t>
    </r>
    <r>
      <rPr>
        <vertAlign val="superscript"/>
        <sz val="8"/>
        <color theme="1" tint="0.34998626667073579"/>
        <rFont val="Arial"/>
        <family val="2"/>
        <charset val="238"/>
      </rPr>
      <t xml:space="preserve"> a</t>
    </r>
    <r>
      <rPr>
        <sz val="8"/>
        <color theme="1" tint="0.34998626667073579"/>
        <rFont val="Arial"/>
        <family val="2"/>
        <charset val="238"/>
      </rPr>
      <t xml:space="preserve"> to risk factors at work by sex</t>
    </r>
  </si>
  <si>
    <r>
      <t xml:space="preserve">niewłaściwy stan czynnika materialnego
</t>
    </r>
    <r>
      <rPr>
        <sz val="7"/>
        <color theme="1" tint="0.34998626667073579"/>
        <rFont val="Arial"/>
        <family val="2"/>
        <charset val="238"/>
      </rPr>
      <t>inappropriate condition of the material agent</t>
    </r>
  </si>
  <si>
    <t>Inappropriate condition of the material agent</t>
  </si>
  <si>
    <t>Absence or inappropriate use of the material agent</t>
  </si>
  <si>
    <t>Pozostałe</t>
  </si>
  <si>
    <t>Others</t>
  </si>
  <si>
    <t xml:space="preserve">a Patrz uwagi metodyczne, ust. 1 na str. 47.   </t>
  </si>
  <si>
    <t>a See methodological notes, section 1 on page 54.</t>
  </si>
  <si>
    <t>1 Według siedziby zarządu jednostki; patrz uwagi metodyczne, ust. 7 na str. 48.</t>
  </si>
  <si>
    <t>1 By seat of the unit's management board; see methodological notes, section 7 on page 55.</t>
  </si>
  <si>
    <t>a Według siedziby zarządu jednostki; patrz uwagi metodyczne, ust. 7 na str. 48.</t>
  </si>
  <si>
    <t>a By seat of the unit's management board; see methodological notes, section 7 on page 55.</t>
  </si>
  <si>
    <t>a Dane dotyczą pełnozatrudnionych oraz sezonowych i zatrudnionych dorywczo; według siedziby zarządu jednostki; patrz uwagi metodyczne, ust. 7 na str. 48.</t>
  </si>
  <si>
    <t>a Data concern full-time paid employees as well as seasonal and temporary paid employees; by seat of the unit’s management board; see methodological notes, section 7 on page 55.</t>
  </si>
  <si>
    <t>a Bez zatrudnionych za granicą; patrz uwagi metodyczne, ust. 7 na str. 48.</t>
  </si>
  <si>
    <t>a Excluding persons employed abroad; see methodological notes, section 7 on page 55.</t>
  </si>
  <si>
    <t>a See methodological notes, section 17 on page 56.</t>
  </si>
  <si>
    <t>a Patrz uwagi metodyczne, ust. 17 na str. 49.</t>
  </si>
  <si>
    <t>a See methodological notes, section 17 on page 56.</t>
  </si>
  <si>
    <t>a See methodological notes, section 19 on page 57.</t>
  </si>
  <si>
    <t>a Patrz uwagi metodyczne, ust. 19 na str. 50.</t>
  </si>
  <si>
    <t>a Bez wynagrodzeń osób zatrudnionych za granicą; patrz uwagi metodyczne, ust. 24 na str. 50.</t>
  </si>
  <si>
    <t>a Excluding wages and salaries of persons employed abroad; see methodological notes, section 24 on page 57.</t>
  </si>
  <si>
    <t>a Patrz uwagi metodyczne, ust. 30 na str. 52.</t>
  </si>
  <si>
    <r>
      <t>Tablica 5(50). Przeciętne miesięczne wynagrodzenia brutto</t>
    </r>
    <r>
      <rPr>
        <b/>
        <vertAlign val="superscript"/>
        <sz val="8"/>
        <rFont val="Arial"/>
        <family val="2"/>
        <charset val="238"/>
      </rPr>
      <t xml:space="preserve"> a</t>
    </r>
    <r>
      <rPr>
        <b/>
        <sz val="8"/>
        <rFont val="Arial"/>
        <family val="2"/>
        <charset val="238"/>
      </rPr>
      <t xml:space="preserve"> według sektorów własności, sekcji oraz podregionów i powiatów</t>
    </r>
  </si>
  <si>
    <r>
      <t xml:space="preserve">Poszkodowani w wypadkach przy pracy </t>
    </r>
    <r>
      <rPr>
        <b/>
        <vertAlign val="superscript"/>
        <sz val="8"/>
        <rFont val="Arial"/>
        <family val="2"/>
        <charset val="238"/>
      </rPr>
      <t xml:space="preserve">i  </t>
    </r>
  </si>
  <si>
    <t xml:space="preserve">Podregion trójmiejski </t>
  </si>
  <si>
    <t>Economic activity of the population aged 15 and more by age groups and educational attainment level in quarter 4 – LFS basis</t>
  </si>
  <si>
    <t>Economically inactive persons not searching for a job by selected causes of inactivity, sex and place of residence in quarter 4 – LFS basis</t>
  </si>
  <si>
    <t xml:space="preserve">Persons employed on a full-time and part-time basis </t>
  </si>
  <si>
    <t>Registered unemployed persons by educational attainment level</t>
  </si>
  <si>
    <t>Registered unemployed persons previously employed by ownership sectors and kind of activity of the last employer</t>
  </si>
  <si>
    <r>
      <t xml:space="preserve">Metody poszukiwania pracy 
</t>
    </r>
    <r>
      <rPr>
        <sz val="7"/>
        <color theme="1" tint="0.34998626667073579"/>
        <rFont val="Arial"/>
        <family val="2"/>
        <charset val="238"/>
      </rPr>
      <t xml:space="preserve">Methods of job search </t>
    </r>
  </si>
  <si>
    <r>
      <t xml:space="preserve">zatrudnieni 
na podstawie 
stosunku pracy
</t>
    </r>
    <r>
      <rPr>
        <sz val="7"/>
        <color theme="1" tint="0.34998626667073579"/>
        <rFont val="Arial"/>
        <family val="2"/>
        <charset val="238"/>
      </rPr>
      <t>employees hired 
under an employment contract</t>
    </r>
    <r>
      <rPr>
        <sz val="7"/>
        <color indexed="63"/>
        <rFont val="Arial"/>
        <family val="2"/>
        <charset val="238"/>
      </rPr>
      <t xml:space="preserve"> </t>
    </r>
  </si>
  <si>
    <r>
      <t xml:space="preserve">Table 6(12). Persons employed </t>
    </r>
    <r>
      <rPr>
        <vertAlign val="superscript"/>
        <sz val="8"/>
        <color theme="1" tint="0.34998626667073579"/>
        <rFont val="Arial"/>
        <family val="2"/>
        <charset val="238"/>
      </rPr>
      <t>a</t>
    </r>
    <r>
      <rPr>
        <sz val="8"/>
        <color theme="1" tint="0.34998626667073579"/>
        <rFont val="Arial"/>
        <family val="2"/>
        <charset val="238"/>
      </rPr>
      <t xml:space="preserve"> on a full-time and part-time basis </t>
    </r>
  </si>
  <si>
    <r>
      <t xml:space="preserve">wyższych
</t>
    </r>
    <r>
      <rPr>
        <sz val="7"/>
        <color theme="1" tint="0.34998626667073579"/>
        <rFont val="Arial"/>
        <family val="2"/>
        <charset val="238"/>
      </rPr>
      <t>higher education institutions</t>
    </r>
  </si>
  <si>
    <r>
      <t xml:space="preserve">policealnych 
i średnich zawodowych
</t>
    </r>
    <r>
      <rPr>
        <sz val="7"/>
        <color theme="1" tint="0.34998626667073579"/>
        <rFont val="Arial"/>
        <family val="2"/>
        <charset val="238"/>
      </rPr>
      <t>post-secondary and secondary vocational schools</t>
    </r>
  </si>
  <si>
    <r>
      <t xml:space="preserve">liceów ogólno-
kształcących
</t>
    </r>
    <r>
      <rPr>
        <sz val="7"/>
        <color theme="1" tint="0.34998626667073579"/>
        <rFont val="Arial"/>
        <family val="2"/>
        <charset val="238"/>
      </rPr>
      <t>general secondary schools</t>
    </r>
  </si>
  <si>
    <t>a Data concern full-time paid employees as well as seasonal and temporary employees; by seat of the unit’s management board; see methodological notes, section 7 on page 55.</t>
  </si>
  <si>
    <t>Job vacancies (end of quarter 4)</t>
  </si>
  <si>
    <t>New job vacancies (end of quarter 4)</t>
  </si>
  <si>
    <t>Reporting units (end of quarter 4)</t>
  </si>
  <si>
    <t xml:space="preserve">Total unemployed population removed from the rolls </t>
  </si>
  <si>
    <r>
      <t xml:space="preserve">do 30 roku życia     
</t>
    </r>
    <r>
      <rPr>
        <sz val="7"/>
        <color theme="1" tint="0.34998626667073579"/>
        <rFont val="Arial"/>
        <family val="2"/>
        <charset val="238"/>
      </rPr>
      <t xml:space="preserve">aged up to 30 years </t>
    </r>
  </si>
  <si>
    <r>
      <t xml:space="preserve">w tym do 
25 roku życia
</t>
    </r>
    <r>
      <rPr>
        <sz val="7"/>
        <color theme="1" tint="0.34998626667073579"/>
        <rFont val="Arial"/>
        <family val="2"/>
        <charset val="238"/>
      </rPr>
      <t xml:space="preserve">of whom aged up 
25 years </t>
    </r>
  </si>
  <si>
    <t>Table 6(31). Registered unemployed persons by educational attainment level</t>
  </si>
  <si>
    <t>Table 9(34). Registered unemployed persons previously employed by ownership sectors and kind of activity of the last employer</t>
  </si>
  <si>
    <r>
      <t xml:space="preserve">Z liczby ogółem – według rodzaju działalności ostatniego miejsca pracy
</t>
    </r>
    <r>
      <rPr>
        <sz val="7"/>
        <color theme="1" tint="0.34998626667073579"/>
        <rFont val="Arial"/>
        <family val="2"/>
        <charset val="238"/>
      </rPr>
      <t xml:space="preserve">Of total number – by kind of activity of the last employer </t>
    </r>
  </si>
  <si>
    <t>a In further division, excluding persons for whom the kind of activity of the last  employer was not established.</t>
  </si>
  <si>
    <r>
      <t xml:space="preserve">Bezrobotni wyrejestrowani 
</t>
    </r>
    <r>
      <rPr>
        <sz val="7"/>
        <color theme="1" tint="0.34998626667073579"/>
        <rFont val="Arial"/>
        <family val="2"/>
        <charset val="238"/>
      </rPr>
      <t>Deregistered unemployed persons</t>
    </r>
  </si>
  <si>
    <r>
      <t xml:space="preserve">Z wykształceniem
</t>
    </r>
    <r>
      <rPr>
        <sz val="7"/>
        <color theme="1" tint="0.34998626667073579"/>
        <rFont val="Arial"/>
        <family val="2"/>
        <charset val="238"/>
      </rPr>
      <t>By educational attainment level</t>
    </r>
  </si>
  <si>
    <r>
      <t xml:space="preserve">do 30 roku życia     </t>
    </r>
    <r>
      <rPr>
        <sz val="7"/>
        <color theme="1" tint="0.34998626667073579"/>
        <rFont val="Arial"/>
        <family val="2"/>
        <charset val="238"/>
      </rPr>
      <t xml:space="preserve">
aged up to 30 years</t>
    </r>
  </si>
  <si>
    <r>
      <t xml:space="preserve">w tym do 
25 roku życia
</t>
    </r>
    <r>
      <rPr>
        <sz val="7"/>
        <color theme="1" tint="0.34998626667073579"/>
        <rFont val="Arial"/>
        <family val="2"/>
        <charset val="238"/>
      </rPr>
      <t>of whom aged up to 25 years</t>
    </r>
  </si>
  <si>
    <t>fibrous</t>
  </si>
  <si>
    <r>
      <t xml:space="preserve">Środki zastosowane do wyeliminowania lub ograniczenia ryzyka zawodowego
</t>
    </r>
    <r>
      <rPr>
        <sz val="7"/>
        <color theme="1" tint="0.34998626667073579"/>
        <rFont val="Arial"/>
        <family val="2"/>
        <charset val="238"/>
      </rPr>
      <t>Measures taken to eliminate or reduce the occupational risk:</t>
    </r>
  </si>
  <si>
    <r>
      <t xml:space="preserve">pozostałe
</t>
    </r>
    <r>
      <rPr>
        <sz val="7"/>
        <color theme="1" tint="0.34998626667073579"/>
        <rFont val="Arial"/>
        <family val="2"/>
        <charset val="238"/>
      </rPr>
      <t>others</t>
    </r>
  </si>
  <si>
    <r>
      <t xml:space="preserve">Zatrudnieni </t>
    </r>
    <r>
      <rPr>
        <vertAlign val="superscript"/>
        <sz val="7"/>
        <rFont val="Arial"/>
        <family val="2"/>
        <charset val="238"/>
      </rPr>
      <t>1</t>
    </r>
    <r>
      <rPr>
        <sz val="7"/>
        <rFont val="Arial"/>
        <family val="2"/>
        <charset val="238"/>
      </rPr>
      <t xml:space="preserve"> 
w warunkach zagrożenia
</t>
    </r>
    <r>
      <rPr>
        <sz val="7"/>
        <color theme="1" tint="0.34998626667073579"/>
        <rFont val="Arial"/>
        <family val="2"/>
        <charset val="238"/>
      </rPr>
      <t xml:space="preserve">Employees </t>
    </r>
    <r>
      <rPr>
        <vertAlign val="superscript"/>
        <sz val="7"/>
        <color theme="1" tint="0.34998626667073579"/>
        <rFont val="Arial"/>
        <family val="2"/>
        <charset val="238"/>
      </rPr>
      <t>1</t>
    </r>
    <r>
      <rPr>
        <sz val="7"/>
        <color theme="1" tint="0.34998626667073579"/>
        <rFont val="Arial"/>
        <family val="2"/>
        <charset val="238"/>
      </rPr>
      <t xml:space="preserve">
 exposed to risk factors</t>
    </r>
  </si>
  <si>
    <r>
      <t xml:space="preserve">Na 1000 zatrudnionych w zakładach objętych badaniem
</t>
    </r>
    <r>
      <rPr>
        <sz val="7"/>
        <color theme="1" tint="0.34998626667073579"/>
        <rFont val="Arial"/>
        <family val="2"/>
        <charset val="238"/>
      </rPr>
      <t>Per 1,000 employees in units covered by the survey</t>
    </r>
  </si>
  <si>
    <t xml:space="preserve">Zagrożenia związane ze środowiskiem pracy </t>
  </si>
  <si>
    <t>Risks arising from work environment</t>
  </si>
  <si>
    <t xml:space="preserve">Zagrożenia związane z uciążliwością pracy  </t>
  </si>
  <si>
    <t>Risks arising from strenuous work</t>
  </si>
  <si>
    <t xml:space="preserve">Zagrożenia czynnikami mechanicznymi 
związanymi z maszynami szczególnie 
niebezpiecznymi   </t>
  </si>
  <si>
    <t xml:space="preserve">STOPA BEZROBOCIA w %  </t>
  </si>
  <si>
    <t>UNEMPLOYMENT RATE in %</t>
  </si>
  <si>
    <t xml:space="preserve">WSKAŹNIK ZATRUDNIENIA w % </t>
  </si>
  <si>
    <t>EMPLOYMENT RATE in %</t>
  </si>
  <si>
    <t xml:space="preserve">WSPÓŁCZYNNIK AKTYWNOŚCI ZAWODOWEJ w %  </t>
  </si>
  <si>
    <t>ACTIVITY RATE in %</t>
  </si>
  <si>
    <t>POPULATION in thousands</t>
  </si>
  <si>
    <t xml:space="preserve">w tym pozostałe górnictwo i wydobywanie  </t>
  </si>
  <si>
    <t>of which other mining and quarrying</t>
  </si>
  <si>
    <t xml:space="preserve">          Wyszczególnienie
a – ogółem
b – w tym wypadki śmiertelne
c – w tym wypadki ciężkie
</t>
  </si>
  <si>
    <t xml:space="preserve">          Specification
a – total
b – of which fatal accidents
c – of which serious accidents</t>
  </si>
  <si>
    <t xml:space="preserve">          Wyszczególnienie
a – ogółem
b – w tym w wypadkach śmiertelnych
c – w tym w wypadkach ciężkich</t>
  </si>
  <si>
    <t xml:space="preserve">          Specification
a – total
b – of whom in fatal accidents
c – of whom in serious accidents</t>
  </si>
  <si>
    <t xml:space="preserve">    Specification
o – total
k – of whom women</t>
  </si>
  <si>
    <t xml:space="preserve">   Specification
o – total
k – of whom women</t>
  </si>
  <si>
    <t>a Od momentu rejestracji w urzędzie pracy. b Przedziały zostały domknięte prawostronnie, np. w przedziale 3-6 uwzględniono osoby, które pozostawały bez pracy 3 miesiące i 1 dzień do 6 miesięcy.</t>
  </si>
  <si>
    <t>a From the date of registering in a labour office. b Intervals were shifted upward, e.g. persons unemployed 3 months and 1 day to 6 months were included in the interval 3-6.</t>
  </si>
  <si>
    <r>
      <t>1 Według faktycznego miejsca pracy i rodzaju działalności. 2 Pod pojęciem „pozostałe usługi" należy rozumieć następujące sekcje PKD: Działalność profesjonalna, naukowa i techniczna; Administrowanie i działalność wspierająca</t>
    </r>
    <r>
      <rPr>
        <vertAlign val="superscript"/>
        <sz val="7"/>
        <rFont val="Arial"/>
        <family val="2"/>
        <charset val="238"/>
      </rPr>
      <t xml:space="preserve"> ∆</t>
    </r>
    <r>
      <rPr>
        <sz val="7"/>
        <rFont val="Arial"/>
        <family val="2"/>
        <charset val="238"/>
      </rPr>
      <t xml:space="preserve">; Administracja publiczna i obrona narodowa; obowiązkowe zabezpieczenia społeczne; Edukacja; Opieka zdrowotna i pomoc społeczna; Działalność związana z kulturą, rozrywką i rekreacją oraz Pozostała działalność usługowa. </t>
    </r>
  </si>
  <si>
    <t>1 By actual workplace and kind of activity. 2 The term "other services" refers to the PKD sections: Professional, scientific and technical activities; Administrative and support service activities; Public administration and defence; compulsory social security; Education; Human health and social work activities; Arts, entertainment and recreation and Other service activities.</t>
  </si>
  <si>
    <t>a Patrz uwagi metodyczne, ust. 19 na str. 50.</t>
  </si>
  <si>
    <r>
      <t xml:space="preserve">24 lata i mniej
</t>
    </r>
    <r>
      <rPr>
        <sz val="7"/>
        <color theme="1" tint="0.34998626667073579"/>
        <rFont val="Arial"/>
        <family val="2"/>
        <charset val="238"/>
      </rPr>
      <t>24 years and less</t>
    </r>
  </si>
  <si>
    <r>
      <t xml:space="preserve">55 lat i więcej
</t>
    </r>
    <r>
      <rPr>
        <sz val="7"/>
        <color theme="1" tint="0.34998626667073579"/>
        <rFont val="Arial"/>
        <family val="2"/>
        <charset val="238"/>
      </rPr>
      <t>55 years and more</t>
    </r>
  </si>
  <si>
    <r>
      <t xml:space="preserve">55 lat i więcej
</t>
    </r>
    <r>
      <rPr>
        <sz val="7"/>
        <color theme="1" tint="0.34998626667073579"/>
        <rFont val="Arial"/>
        <family val="2"/>
        <charset val="238"/>
      </rPr>
      <t>55 years and more</t>
    </r>
  </si>
  <si>
    <t>15-24 years</t>
  </si>
  <si>
    <t>II. Charakterystyka rynku pracy w województwie pomorskim na tle kraju w 2020 r.</t>
  </si>
  <si>
    <t>b Osoby w wieku 15-74 lata.</t>
  </si>
  <si>
    <t>c Stan w dniu 31 grudnia. </t>
  </si>
  <si>
    <t xml:space="preserve">d Według faktycznego miejsca pracy i rodzaju działalności. </t>
  </si>
  <si>
    <t xml:space="preserve">a Przeciętne roczne; na podstawie BAEL; patrz uwagi metodyczne, ust. 1 na str. 47. </t>
  </si>
  <si>
    <t>i Zgłoszone w danym roku; bez wypadków w gospodarstwach indywidualnych w rolnictwie.</t>
  </si>
  <si>
    <t xml:space="preserve">b Persons aged 15-74. </t>
  </si>
  <si>
    <t>c As of 31 December. </t>
  </si>
  <si>
    <t>d By actual workplace and kind of activity. </t>
  </si>
  <si>
    <t xml:space="preserve">e Excluding persons employed (apprentices) under an employment contract for the purpose of vocational training. </t>
  </si>
  <si>
    <t>a Annual averages; on the LFS basis; see methodological notes, section 1 on page 54.</t>
  </si>
  <si>
    <t>i Registered in a given year; excluding accidents in private farms in agriculture.</t>
  </si>
  <si>
    <t>c Stan w dniu 31 grudnia.</t>
  </si>
  <si>
    <t>d Według faktycznego miejsca pracy i rodzaju działalności.</t>
  </si>
  <si>
    <t>e Bez osób zatrudnionych (uczniów) na podstawie umowy o pracę w celu przygotowania zawodowego.</t>
  </si>
  <si>
    <t>f Od momentu rejestracji w urzędzie pracy; przedziały zostały domknięte prawostronnie, np. w przedziale 3-6 uwzględniono osoby, które pozostawały bez pracy 3 miesiące i 1 dzień do 6 miesięcy.</t>
  </si>
  <si>
    <t xml:space="preserve">a Przeciętne roczne; na podstawie BAEL; patrz uwagi metodyczne, ust. 1 na str. 47.     </t>
  </si>
  <si>
    <t xml:space="preserve">g Patrz uwagi metodyczne ust. 19 na str. 50. </t>
  </si>
  <si>
    <t>b Persons aged 15-74.</t>
  </si>
  <si>
    <t>c As of 31 December.</t>
  </si>
  <si>
    <t>d By actual workplace and kind of activity.</t>
  </si>
  <si>
    <t>e Excluding persons employed (apprentices) under an employment contract for the purpose of vocational training.</t>
  </si>
  <si>
    <t>f From the date of registering in a labour office; intervals were shifted upward, e.g. persons unemployed 3 months and 1 day to 6 months were included in the interval 3-6</t>
  </si>
  <si>
    <t>g See methodological notes, section 19 on page 57.</t>
  </si>
  <si>
    <t xml:space="preserve">a Annual averages; on the LFS basis; see methodological notes, section 1 on page 54.   </t>
  </si>
  <si>
    <t>III. Ważniejsze dane o rynku pracy w województwie pomorskim na tle kraju i innych województw w 2020 r.</t>
  </si>
  <si>
    <t>III. Major data on the labour market in Pomorskie Voivodship against the background of the country and other voivodships in 2020</t>
  </si>
  <si>
    <t>II. Characteristics of the labour market in Pomorskie Voivodship against the background of the country in 2020</t>
  </si>
  <si>
    <t>d  Według faktycznego miejsca pracy i rodzaju działalności.</t>
  </si>
  <si>
    <t>e Bez osób zatrudnionych (uczniów) na podstawie umowy o pracę w celu przygotowania  zawodowego.</t>
  </si>
  <si>
    <t>g Patrz uwagi metodyczne, ust. 19 na str. 50.</t>
  </si>
  <si>
    <t xml:space="preserve">a Przeciętne roczne; na podstawie BAEL; patrz uwagi metodyczne, ust. 1 na str. 47.        </t>
  </si>
  <si>
    <t>c As of 31 December.</t>
  </si>
  <si>
    <t>e Excluding persons employed (apprentices)  under an employment contract for the purpose of vocational  training.</t>
  </si>
  <si>
    <t>f From the date of registering in a labour office; intervals were shifted upward, e.g. persons unemployed 3 months and 1 day to 6 months were included in the interval 3-6.</t>
  </si>
  <si>
    <t xml:space="preserve">a Annual averages; on the LFS basis; see methodological notes, section 1 on page 54.       </t>
  </si>
  <si>
    <t>b Patrz uwagi metodyczne, ust. 1 na str. 47.</t>
  </si>
  <si>
    <t xml:space="preserve">a Patrz uwagi metodyczne, ust. 4 na str. 48.  </t>
  </si>
  <si>
    <t>c Osoby w wieku 15-74 lata.</t>
  </si>
  <si>
    <t>b See methodological notes, section 1 on page 54.</t>
  </si>
  <si>
    <t xml:space="preserve">a See methodological notes, section 4 on page 55.  </t>
  </si>
  <si>
    <t>c Persons aged 15-74.</t>
  </si>
  <si>
    <t xml:space="preserve">a Patrz uwagi metodyczne, ust. 1 na str. 47. </t>
  </si>
  <si>
    <t xml:space="preserve">a See methodological notes, section 1 on page 54. </t>
  </si>
  <si>
    <t>b Patrz uwagi metodyczne, ust. 1 na str. 47.</t>
  </si>
  <si>
    <t>c Dane dotyczą zatrudnionych na podstawie stosunku pracy oraz osób wykonujących pracę nakładczą.</t>
  </si>
  <si>
    <t>a Patrz uwagi ogólne, ust. 7 na str. 42.   </t>
  </si>
  <si>
    <t xml:space="preserve">d Łącznie z agentami pracującymi na podstawie umów agencyjnych i umów zleceń oraz członkami spółdzielni produkcji rolniczej. </t>
  </si>
  <si>
    <t>b See methodological notes, section 1 on page 54.</t>
  </si>
  <si>
    <t>c Data concern employees hired under an employment contract and outworkers.</t>
  </si>
  <si>
    <t>a See general notes, section 7 on page 45.   </t>
  </si>
  <si>
    <t>d Including agents working on the basis of agency and order agreements as well as members of agricultural production cooperatives.</t>
  </si>
  <si>
    <t xml:space="preserve">a Osoby w wieku 15-74 lata. </t>
  </si>
  <si>
    <t>b Patrz uwagi metodyczne, ust. 1 na str. 47 oraz ust. 4 na str. 48.</t>
  </si>
  <si>
    <t xml:space="preserve">a Persons aged 15-74. </t>
  </si>
  <si>
    <t>b See methodological notes, section 1 on page 54 and section 4 on page 55.</t>
  </si>
  <si>
    <t>b Suma według metod poszukiwania jest większa niż ogółem poszukujących pracy za względu na to, że osoba może zaznaczyć dowolną liczbę odpowiedzi.</t>
  </si>
  <si>
    <t xml:space="preserve">c Patrz uwagi metodyczne, ust. 1 na str. 47.  </t>
  </si>
  <si>
    <t>b The sum according to the searching methods is higher than the total number of persons seeking a job due to the fact that multiple answers are possible.</t>
  </si>
  <si>
    <t xml:space="preserve">a Persons aged 15-74.  </t>
  </si>
  <si>
    <t xml:space="preserve">c See methodological notes, section 1 on page 54.  </t>
  </si>
  <si>
    <t xml:space="preserve">1 Według siedziby zarządu jednostki. </t>
  </si>
  <si>
    <t>2 W dalszym podziale bez duchownych.</t>
  </si>
  <si>
    <t xml:space="preserve">1 By seat of the unit's management board. </t>
  </si>
  <si>
    <t>2 In the further division, excluding clergy.</t>
  </si>
  <si>
    <r>
      <rPr>
        <b/>
        <sz val="8"/>
        <rFont val="Arial"/>
        <family val="2"/>
        <charset val="238"/>
      </rPr>
      <t>O G Ó Ł E M</t>
    </r>
    <r>
      <rPr>
        <sz val="8"/>
        <rFont val="Arial"/>
        <family val="2"/>
        <charset val="238"/>
      </rPr>
      <t xml:space="preserve">                                                               2019</t>
    </r>
  </si>
  <si>
    <t>a W głównym miejscu pracy; według siedziby zarządu jednostki; patrz uwagi metodyczne, ust. 7 na str. 48. </t>
  </si>
  <si>
    <t>b Łącznie z sezonowymi i zatrudnionymi dorywczo.</t>
  </si>
  <si>
    <t>a In the main workplace; by seat of the unit’s management board; see methodological notes, section 7 on page 55. </t>
  </si>
  <si>
    <t>b Including seasonal and temporary paid employees.</t>
  </si>
  <si>
    <t>2019 = 100</t>
  </si>
  <si>
    <r>
      <t>Tablica 16(22). Wolne miejsca pracy</t>
    </r>
    <r>
      <rPr>
        <b/>
        <vertAlign val="superscript"/>
        <sz val="8"/>
        <rFont val="Arial"/>
        <family val="2"/>
        <charset val="238"/>
      </rPr>
      <t xml:space="preserve"> a</t>
    </r>
    <r>
      <rPr>
        <b/>
        <sz val="8"/>
        <rFont val="Arial"/>
        <family val="2"/>
        <charset val="238"/>
      </rPr>
      <t xml:space="preserve"> według grup zawodów</t>
    </r>
    <r>
      <rPr>
        <b/>
        <vertAlign val="superscript"/>
        <sz val="8"/>
        <rFont val="Arial"/>
        <family val="2"/>
        <charset val="238"/>
      </rPr>
      <t xml:space="preserve"> b</t>
    </r>
    <r>
      <rPr>
        <b/>
        <sz val="8"/>
        <rFont val="Arial"/>
        <family val="2"/>
        <charset val="238"/>
      </rPr>
      <t xml:space="preserve"> w 2020 r.</t>
    </r>
  </si>
  <si>
    <r>
      <t>Table 16(22). Job vacancies</t>
    </r>
    <r>
      <rPr>
        <vertAlign val="superscript"/>
        <sz val="8"/>
        <color theme="1" tint="0.34998626667073579"/>
        <rFont val="Arial"/>
        <family val="2"/>
        <charset val="238"/>
      </rPr>
      <t xml:space="preserve"> a</t>
    </r>
    <r>
      <rPr>
        <sz val="8"/>
        <color theme="1" tint="0.34998626667073579"/>
        <rFont val="Arial"/>
        <family val="2"/>
        <charset val="238"/>
      </rPr>
      <t xml:space="preserve"> by occupational groups</t>
    </r>
    <r>
      <rPr>
        <vertAlign val="superscript"/>
        <sz val="8"/>
        <color theme="1" tint="0.34998626667073579"/>
        <rFont val="Arial"/>
        <family val="2"/>
        <charset val="238"/>
      </rPr>
      <t xml:space="preserve"> b</t>
    </r>
    <r>
      <rPr>
        <sz val="8"/>
        <color theme="1" tint="0.34998626667073579"/>
        <rFont val="Arial"/>
        <family val="2"/>
        <charset val="238"/>
      </rPr>
      <t xml:space="preserve"> in 2020</t>
    </r>
  </si>
  <si>
    <t xml:space="preserve">a Patrz uwagi metodyczne, ust. 17 na str. 49. </t>
  </si>
  <si>
    <t>b Patrz uwagi ogólne, ust. 7 na str. 42.</t>
  </si>
  <si>
    <t xml:space="preserve">a See methodological notes, section 17 on page 56. </t>
  </si>
  <si>
    <t>b See general notes, section 7 on page 45.</t>
  </si>
  <si>
    <r>
      <t>Tablica 17(23). Nowo utworzone i zlikwidowane miejsca pracy</t>
    </r>
    <r>
      <rPr>
        <b/>
        <vertAlign val="superscript"/>
        <sz val="8"/>
        <rFont val="Arial"/>
        <family val="2"/>
        <charset val="238"/>
      </rPr>
      <t xml:space="preserve"> a</t>
    </r>
    <r>
      <rPr>
        <b/>
        <sz val="8"/>
        <rFont val="Arial"/>
        <family val="2"/>
        <charset val="238"/>
      </rPr>
      <t xml:space="preserve"> według sekcji w 2020 r.</t>
    </r>
  </si>
  <si>
    <r>
      <t>Table 17(23). Newly created and liquidated jobs</t>
    </r>
    <r>
      <rPr>
        <vertAlign val="superscript"/>
        <sz val="8"/>
        <color theme="1" tint="0.34998626667073579"/>
        <rFont val="Arial"/>
        <family val="2"/>
        <charset val="238"/>
      </rPr>
      <t xml:space="preserve"> a</t>
    </r>
    <r>
      <rPr>
        <sz val="8"/>
        <color theme="1" tint="0.34998626667073579"/>
        <rFont val="Arial"/>
        <family val="2"/>
        <charset val="238"/>
      </rPr>
      <t xml:space="preserve"> by sections in 2020</t>
    </r>
  </si>
  <si>
    <t xml:space="preserve">a Według faktycznego miejsca pracy i rodzaju działalności; patrz uwagi metodyczne, ust. 7 na str. 48. </t>
  </si>
  <si>
    <t xml:space="preserve">b Pod pojęciem „pozostałe usługi" należy rozumieć następujące sekcje PKD: Działalność profesjonalna, naukowa i techniczna; Administrowanie i działalność wspierająca ∆; Administracja publiczna i obrona narodowa; obowiązkowe zabezpieczenia społeczne; Edukacja; Opieka zdrowotna i pomoc społeczna; Działalność związana z kulturą, rozrywką i rekreacją oraz Pozostała działalność usługowa. </t>
  </si>
  <si>
    <t xml:space="preserve">a By actual workplace and kind of activity; see methodological notes, section 7 on page 55. </t>
  </si>
  <si>
    <t>b The term ”other services” refers to the PKD sections: Professional, scientific and technical activities; Administrative and support service activities; Public administration and defence; compulsory social security; Education; Human health and social work activities; Arts, entertainment and recreation and Other service activities.</t>
  </si>
  <si>
    <r>
      <t>Tablica 19(25). Pracujący</t>
    </r>
    <r>
      <rPr>
        <b/>
        <vertAlign val="superscript"/>
        <sz val="8"/>
        <rFont val="Arial"/>
        <family val="2"/>
        <charset val="238"/>
      </rPr>
      <t xml:space="preserve"> a</t>
    </r>
    <r>
      <rPr>
        <b/>
        <sz val="8"/>
        <rFont val="Arial"/>
        <family val="2"/>
        <charset val="238"/>
      </rPr>
      <t xml:space="preserve"> według sekcji oraz podregionów, powiatów i gmin w 2020 r. </t>
    </r>
  </si>
  <si>
    <r>
      <t>Table 19(25). Employed persons</t>
    </r>
    <r>
      <rPr>
        <vertAlign val="superscript"/>
        <sz val="8"/>
        <color theme="1" tint="0.34998626667073579"/>
        <rFont val="Arial"/>
        <family val="2"/>
        <charset val="238"/>
      </rPr>
      <t xml:space="preserve"> a</t>
    </r>
    <r>
      <rPr>
        <sz val="8"/>
        <color theme="1" tint="0.34998626667073579"/>
        <rFont val="Arial"/>
        <family val="2"/>
        <charset val="238"/>
      </rPr>
      <t xml:space="preserve"> by sections and subregions, powiats and gminas in 2020</t>
    </r>
  </si>
  <si>
    <t>b Pod pojęciem „pozostałe usługi” należy rozumieć następujące sekcje PKD: Działalność profesjonalna, naukowa i techniczna; Administrowanie i działalność wspierająca ∆; Administracja publiczna i obrona narodowa; obowiązkowe zabezpieczenia społeczne; Edukacja; Opieka zdrowotna i pomoc społeczna; Działalność związana z kulturą, rozrywką i rekreacją oraz Pozostała działalność usługowa.</t>
  </si>
  <si>
    <t>Tablica 3(28). Napływ i odpływ bezrobotnych zarejestrowanych według miesięcy w 2020 r.</t>
  </si>
  <si>
    <t>Table 3(28). Inflow and outflow of registered unemployed persons by months in 2020</t>
  </si>
  <si>
    <t>Tablica 4(29). Bezrobotni zarejestrowani będący w szczególnej sytuacji na rynku pracy w 2020 r.</t>
  </si>
  <si>
    <t>Table 4(29). Registered unemployed persons in specific situation on the labour market in 2020</t>
  </si>
  <si>
    <t>a Od momentu rejestracji w urzędzie pracy. </t>
  </si>
  <si>
    <t>b Przedziały zostały domknięte prawostronnie, np. w przedziale 3-6 uwzględniono osoby, które pozostawały bez pracy 3 miesiące i 1 dzień do 6 miesięcy.</t>
  </si>
  <si>
    <t xml:space="preserve">a From the date of registering in a labour office. </t>
  </si>
  <si>
    <t>b Intervals were shifted upward, e.g. persons unemployed 3 months and 1 day to 6 months were included in the interval 3-6.</t>
  </si>
  <si>
    <t>Tablica 13(38). Podstawowe dane o bezrobotnych zarejestrowanych według podregionów i powiatów w 2020 r.</t>
  </si>
  <si>
    <t>Table 13(38). Basic data on registered unemployed persons by subregions and powiats in 2020</t>
  </si>
  <si>
    <t>Tablica 15(40). Bezrobotni zarejestrowani według poziomu wykształcenia oraz podregionów i powiatów w 2020 r.</t>
  </si>
  <si>
    <t>Table 15(40). Registered unemployed persons by educational attainment level, subregions and powiats in 2020</t>
  </si>
  <si>
    <t>Tablica 16(41). Bezrobotni zarejestrowani według wieku oraz podregionów i powiatów w 2020 r.</t>
  </si>
  <si>
    <t>Table 16(41). Registered unemployed persons by age, subregions and powiats in 2020</t>
  </si>
  <si>
    <r>
      <t>Tablica 17(42). Bezrobotni zarejestrowani według czasu pozostawania bez pracy</t>
    </r>
    <r>
      <rPr>
        <b/>
        <vertAlign val="superscript"/>
        <sz val="8"/>
        <rFont val="Arial"/>
        <family val="2"/>
        <charset val="238"/>
      </rPr>
      <t xml:space="preserve"> a</t>
    </r>
    <r>
      <rPr>
        <b/>
        <sz val="8"/>
        <rFont val="Arial"/>
        <family val="2"/>
        <charset val="238"/>
      </rPr>
      <t xml:space="preserve"> oraz podregionów i powiatów w 2020 r.</t>
    </r>
  </si>
  <si>
    <r>
      <t>Table 17(42). Registered unemployed persons by duration of unemployment</t>
    </r>
    <r>
      <rPr>
        <vertAlign val="superscript"/>
        <sz val="8"/>
        <color theme="1" tint="0.34998626667073579"/>
        <rFont val="Arial"/>
        <family val="2"/>
        <charset val="238"/>
      </rPr>
      <t xml:space="preserve"> a</t>
    </r>
    <r>
      <rPr>
        <sz val="8"/>
        <color theme="1" tint="0.34998626667073579"/>
        <rFont val="Arial"/>
        <family val="2"/>
        <charset val="238"/>
      </rPr>
      <t>, subregions and powiats in 2020</t>
    </r>
  </si>
  <si>
    <t>Tablica 18(43). Bezrobotni zarejestrowani według stażu pracy oraz podregionów i powiatów w 2020 r.</t>
  </si>
  <si>
    <t>Table 18(43). Registered unemployed persons by work seniority, subregions and powiats in 2020</t>
  </si>
  <si>
    <t>Tablica 19(44). Bezrobotni zarejestrowani będący w szczególnej sytuacji na rynku pracy według podregionów i powiatów w 2020 r.</t>
  </si>
  <si>
    <t>Table 19(44). Registered unemployed persons in specific situation on the labour market by subregions and powiats in 2020</t>
  </si>
  <si>
    <t xml:space="preserve">a Bez wynagrodzeń osób zatrudnionych za granicą; patrz uwagi metodyczne, ust. 24 na str. 50. </t>
  </si>
  <si>
    <t xml:space="preserve">b Łącznie z wynagrodzeniami osób wykonujących pracę nakładczą; bez wynagrodzeń uczniów. </t>
  </si>
  <si>
    <t>a Excluding wages and salaries of persons employed abroad; see methodological notes, section 24 on page 57. </t>
  </si>
  <si>
    <t>b Including wages and salaries of persons engaged in outwork; excluding wages and salaries of apprentices.</t>
  </si>
  <si>
    <t xml:space="preserve">b Pod pojęciem "pozostałe usługi" należy rozumieć następujące sekcje PKD: „Działalność profesjonalna, naukowa i techniczna”, „Administrowanie i działalność wspierająca ∆”, „Administracja publiczna i obrona narodowa; obowiązkowe zabezpieczenia społeczne”; „Edukacja”, „Opieka zdrowotna i pomoc społeczna”, „Działalność związana z kulturą, rozrywką i rekreacją” oraz „Pozostała działalność usługowa”.  </t>
  </si>
  <si>
    <t xml:space="preserve">a Excluding wages and salaries of persons employed abroad; see methodological notes, section 24 on page 57. </t>
  </si>
  <si>
    <t xml:space="preserve">b The term "other services" refers to the PKD sections: "Professional, scientific and technical activities”, “Administrative and support service activities”, “Public administration and defence; compulsory social security”, “Education”, “Human health and social work activities”, “Arts, entertainment and recreation” and “Other service activities”.   </t>
  </si>
  <si>
    <t xml:space="preserve">Tablica 1(51). Osoby zatrudnione w zakładach objętych badaniem oraz zatrudnieni w warunkach zagrożenia według sekcji w 2020 r. </t>
  </si>
  <si>
    <t>Employees in units covered by the survey and exposure to risk factors at work by sections in 2020</t>
  </si>
  <si>
    <r>
      <t>Tablica 3(53). Zatrudnieni</t>
    </r>
    <r>
      <rPr>
        <b/>
        <vertAlign val="superscript"/>
        <sz val="8"/>
        <rFont val="Arial"/>
        <family val="2"/>
        <charset val="238"/>
      </rPr>
      <t xml:space="preserve"> a</t>
    </r>
    <r>
      <rPr>
        <b/>
        <sz val="8"/>
        <rFont val="Arial"/>
        <family val="2"/>
        <charset val="238"/>
      </rPr>
      <t xml:space="preserve"> w warunkach zagrożenia czynnikami szkodliwymi i niebezpiecznymi oraz uciążliwymi dla zdrowia w 2020 r.</t>
    </r>
  </si>
  <si>
    <r>
      <t xml:space="preserve">Table 3(53). Exposure </t>
    </r>
    <r>
      <rPr>
        <vertAlign val="superscript"/>
        <sz val="8"/>
        <color theme="1" tint="0.34998626667073579"/>
        <rFont val="Arial"/>
        <family val="2"/>
        <charset val="238"/>
      </rPr>
      <t>a</t>
    </r>
    <r>
      <rPr>
        <sz val="8"/>
        <color theme="1" tint="0.34998626667073579"/>
        <rFont val="Arial"/>
        <family val="2"/>
        <charset val="238"/>
      </rPr>
      <t xml:space="preserve"> to physical health risk factors in 2020</t>
    </r>
  </si>
  <si>
    <r>
      <t>Tablica 4(54). Zatrudnieni na stanowiskach pracy, dla których dokonano oceny ryzyka zawodowego</t>
    </r>
    <r>
      <rPr>
        <b/>
        <vertAlign val="superscript"/>
        <sz val="8"/>
        <rFont val="Arial"/>
        <family val="2"/>
        <charset val="238"/>
      </rPr>
      <t xml:space="preserve"> a</t>
    </r>
    <r>
      <rPr>
        <b/>
        <sz val="8"/>
        <rFont val="Arial"/>
        <family val="2"/>
        <charset val="238"/>
      </rPr>
      <t xml:space="preserve"> w 2020 r.</t>
    </r>
  </si>
  <si>
    <r>
      <t>Table 4(54).Employees</t>
    </r>
    <r>
      <rPr>
        <vertAlign val="superscript"/>
        <sz val="8"/>
        <color theme="1" tint="0.34998626667073579"/>
        <rFont val="Arial"/>
        <family val="2"/>
        <charset val="238"/>
      </rPr>
      <t xml:space="preserve"> </t>
    </r>
    <r>
      <rPr>
        <sz val="8"/>
        <color theme="1" tint="0.34998626667073579"/>
        <rFont val="Arial"/>
        <family val="2"/>
        <charset val="238"/>
      </rPr>
      <t>at workstations assessed for occupational risk</t>
    </r>
    <r>
      <rPr>
        <vertAlign val="superscript"/>
        <sz val="8"/>
        <color theme="1" tint="0.34998626667073579"/>
        <rFont val="Arial"/>
        <family val="2"/>
        <charset val="238"/>
      </rPr>
      <t xml:space="preserve"> a</t>
    </r>
    <r>
      <rPr>
        <sz val="8"/>
        <color theme="1" tint="0.34998626667073579"/>
        <rFont val="Arial"/>
        <family val="2"/>
        <charset val="238"/>
      </rPr>
      <t xml:space="preserve"> in 2020</t>
    </r>
  </si>
  <si>
    <r>
      <t>Tablica 5(55). Stanowiska pracy, dla których dokonano oceny ryzyka zawodowego</t>
    </r>
    <r>
      <rPr>
        <b/>
        <vertAlign val="superscript"/>
        <sz val="8"/>
        <rFont val="Arial"/>
        <family val="2"/>
        <charset val="238"/>
      </rPr>
      <t xml:space="preserve"> a</t>
    </r>
    <r>
      <rPr>
        <b/>
        <sz val="8"/>
        <rFont val="Arial"/>
        <family val="2"/>
        <charset val="238"/>
      </rPr>
      <t xml:space="preserve"> w 2020 r.</t>
    </r>
  </si>
  <si>
    <r>
      <t>Table 5(55). Workstations assessed for occupational risk</t>
    </r>
    <r>
      <rPr>
        <vertAlign val="superscript"/>
        <sz val="8"/>
        <color theme="1" tint="0.34998626667073579"/>
        <rFont val="Arial"/>
        <family val="2"/>
        <charset val="238"/>
      </rPr>
      <t xml:space="preserve"> a</t>
    </r>
    <r>
      <rPr>
        <sz val="8"/>
        <color theme="1" tint="0.34998626667073579"/>
        <rFont val="Arial"/>
        <family val="2"/>
        <charset val="238"/>
      </rPr>
      <t xml:space="preserve"> in 2020</t>
    </r>
  </si>
  <si>
    <t>Wolne miejsca pracy według grup zawodów w 2020 r.</t>
  </si>
  <si>
    <t>Job vacancies by occupational groups in 2020</t>
  </si>
  <si>
    <t>Nowo utworzone i zlikwidowane miejsca pracy według sekcji w 2020 r.</t>
  </si>
  <si>
    <t>Newly created and liquidated jobs by sections in 2020</t>
  </si>
  <si>
    <t xml:space="preserve">Pracujący według sekcji oraz podregionów, powiatów i gmin w 2020 r. </t>
  </si>
  <si>
    <t>Employed persons by sections and subregions, powiats and gminas in 2020</t>
  </si>
  <si>
    <t>Napływ i odpływ bezrobotnych zarejestrowanych według miesięcy w 2020 r.</t>
  </si>
  <si>
    <t>Inflow and outflow of registered unemployed persons by months in 2020</t>
  </si>
  <si>
    <t>Bezrobotni zarejestrowani będący w szczególnej sytuacji na rynku pracy w 2020 r.</t>
  </si>
  <si>
    <t>Registered unemployed persons in specific situation on the labour market in 2020</t>
  </si>
  <si>
    <t>Podstawowe dane o bezrobotnych zarejestrowanych według podregionów i powiatów w 2020 r.</t>
  </si>
  <si>
    <t>Basic data on registered unemployed persons by subregions and powiats in 2020</t>
  </si>
  <si>
    <t>Bezrobotni zarejestrowani według poziomu wykształcenia oraz podregionów i powiatów w 2020 r.</t>
  </si>
  <si>
    <t>Registered unemployed persons by educational attainment level, subregions and powiats in 2020</t>
  </si>
  <si>
    <t>Bezrobotni zarejestrowani według wieku oraz podregionów i powiatów w 2020 r.</t>
  </si>
  <si>
    <t>Registered unemployed persons by age, subregions and powiats in 2020</t>
  </si>
  <si>
    <t>Bezrobotni zarejestrowani według czasu pozostawania bez pracy oraz podregionów i powiatów w 2020 r.</t>
  </si>
  <si>
    <t>Registered unemployed persons by duration of unemployment, subregions and powiats in 2020</t>
  </si>
  <si>
    <t>Bezrobotni zarejestrowani według stażu pracy oraz podregionów i powiatów w 2020 r.</t>
  </si>
  <si>
    <t>Registered unemployed persons by work seniority, subregions and powiats in 2020</t>
  </si>
  <si>
    <t>Bezrobotni zarejestrowani będący w szczególnej sytuacji na rynku pracy według podregionów i powiatów w 2020 r.</t>
  </si>
  <si>
    <t>Registered unemployed persons in specific situation on the labour market by subregions and powiats in 2020</t>
  </si>
  <si>
    <t>Osoby zatrudnione w zakładach objętych badaniem oraz zatrudnieni w warunkach zagrożenia według sekcji w 2020 r.</t>
  </si>
  <si>
    <t>Zatrudnieni w warunkach zagrożenia czynnikami szkodliwymi i niebezpiecznymi oraz uciążliwymi dla zdrowia w 2020 r.</t>
  </si>
  <si>
    <t>Exposure to physical health risk factors in 2020</t>
  </si>
  <si>
    <t>Zatrudnieni na stanowiskach pracy, dla których dokonano oceny ryzyka zawodowego w 2020 r.</t>
  </si>
  <si>
    <t>Empolyees at workstations assessed for occupational risk in 2020</t>
  </si>
  <si>
    <t>Stanowiska pracy, dla których dokonano oceny ryzyka zawodowego w 2020 r.</t>
  </si>
  <si>
    <t>Workstations assessed for occupational risk in 2020</t>
  </si>
  <si>
    <t>Zatrudnieni w warunkach zagrożenia według podregionów i powiatów w 2020 r.</t>
  </si>
  <si>
    <t>Exposure to risk factors by subregions and powiats in 2020</t>
  </si>
  <si>
    <t>Zatrudnieni w warunkach zagrożenia czynnikami szkodliwymi i niebezpiecznymi dla zdrowia według podregionów i powiatów w 2020 r.</t>
  </si>
  <si>
    <t>Exposure to physical health risk factors at work by subregions and powiats in 2020</t>
  </si>
  <si>
    <t>Poszkodowani w wypadkach przy pracy według sekcji w 2020 r.</t>
  </si>
  <si>
    <t>Persons injured in accidents at work by sections in 2020</t>
  </si>
  <si>
    <t>Poszkodowani w wypadkach przy pracy według dni niezdolności do pracy w 2020 r.</t>
  </si>
  <si>
    <t>Persons injured in accidents at work by days lost in 2020</t>
  </si>
  <si>
    <t>Poszkodowani w wypadkach przy pracy według wieku w 2020 r.</t>
  </si>
  <si>
    <t>Persons injured in accidents at work by age in 2020</t>
  </si>
  <si>
    <t>Przyczyny wypadków przy pracy według sekcji w 2020 r.</t>
  </si>
  <si>
    <t>Poszkodowani w wypadkach przy pracy według wydarzeń powodujących urazy w 2020 r.</t>
  </si>
  <si>
    <t>Persons injured in accidents at work by contact-modes of injuries in 2020</t>
  </si>
  <si>
    <t>Poszkodowani w wypadkach przy pracy według czynności wykonywanych przez poszkodowanego w chwili wypadku w 2020 r.</t>
  </si>
  <si>
    <t>Persons injured in accidents at work by specific physical activities performed by the victim at the time of accident in 2020</t>
  </si>
  <si>
    <t>Poszkodowani w wypadkach przy pracy według rodzaju urazu w 2020 r.</t>
  </si>
  <si>
    <t>Persons injured in accidents at work by type of injury in 2020</t>
  </si>
  <si>
    <t>Poszkodowani według wydarzeń powodujących urazy u osoby poszkodowanej i miejsca powstania wypadku w 2020 r.</t>
  </si>
  <si>
    <t>Persons injured by contact-modes of injuries and working environment of the accident in 2020</t>
  </si>
  <si>
    <t>Przyczyny wypadków przy pracy według wydarzeń powodujących urazy u osoby poszkodowanej w 2020 r.</t>
  </si>
  <si>
    <t>Poszkodowani w wypadkach przy pracy według czynnika materialnego będącego źródłem urazu w 2020 r.</t>
  </si>
  <si>
    <t>Persons injured in accidents at work by material agent of contact-mode of injury in 2020</t>
  </si>
  <si>
    <t>Poszkodowani w wypadkach przy pracy według podregionów i powiatów w 2020 r.</t>
  </si>
  <si>
    <t>Persons injured in accidents at work by subregions and powiats in 2020</t>
  </si>
  <si>
    <t>Poszkodowani w wypadkach przy pracy według wybranych sekcji i województw w 2020 r.</t>
  </si>
  <si>
    <t>Persons injured in accidents at work by selected sections and voivodships in 2020</t>
  </si>
  <si>
    <t>Informacja i komunikacja</t>
  </si>
  <si>
    <t>Pozostałe sekcje</t>
  </si>
  <si>
    <t>Other sections</t>
  </si>
  <si>
    <t>h Liczeni raz w grupie czynnika przeważającego.</t>
  </si>
  <si>
    <r>
      <t xml:space="preserve">h Liczeni </t>
    </r>
    <r>
      <rPr>
        <sz val="7"/>
        <color theme="1"/>
        <rFont val="Arial"/>
        <family val="2"/>
        <charset val="238"/>
      </rPr>
      <t>raz w grupie czynnika przeważającego.</t>
    </r>
  </si>
  <si>
    <r>
      <t>Tablica 4. Bezrobotni</t>
    </r>
    <r>
      <rPr>
        <b/>
        <vertAlign val="superscript"/>
        <sz val="8"/>
        <rFont val="Arial"/>
        <family val="2"/>
        <charset val="238"/>
      </rPr>
      <t xml:space="preserve"> a</t>
    </r>
    <r>
      <rPr>
        <b/>
        <sz val="8"/>
        <rFont val="Arial"/>
        <family val="2"/>
        <charset val="238"/>
      </rPr>
      <t xml:space="preserve"> według czasu poszukiwania pracy, płci i miejsca zamieszkania w IV kwartale – na podstawie BAEL</t>
    </r>
    <r>
      <rPr>
        <b/>
        <vertAlign val="superscript"/>
        <sz val="8"/>
        <rFont val="Arial"/>
        <family val="2"/>
        <charset val="238"/>
      </rPr>
      <t xml:space="preserve"> b</t>
    </r>
  </si>
  <si>
    <r>
      <t>Tablica 5. Bezrobotni</t>
    </r>
    <r>
      <rPr>
        <b/>
        <vertAlign val="superscript"/>
        <sz val="8"/>
        <rFont val="Arial"/>
        <family val="2"/>
        <charset val="238"/>
      </rPr>
      <t xml:space="preserve"> a</t>
    </r>
    <r>
      <rPr>
        <b/>
        <sz val="8"/>
        <rFont val="Arial"/>
        <family val="2"/>
        <charset val="238"/>
      </rPr>
      <t xml:space="preserve"> według wybranych metod poszukiwania pracy</t>
    </r>
    <r>
      <rPr>
        <b/>
        <vertAlign val="superscript"/>
        <sz val="8"/>
        <rFont val="Arial"/>
        <family val="2"/>
        <charset val="238"/>
      </rPr>
      <t xml:space="preserve"> b</t>
    </r>
    <r>
      <rPr>
        <b/>
        <sz val="8"/>
        <rFont val="Arial"/>
        <family val="2"/>
        <charset val="238"/>
      </rPr>
      <t>, płci i miejsca zamieszkania w IV kwartale – na podstawie BAEL</t>
    </r>
    <r>
      <rPr>
        <b/>
        <vertAlign val="superscript"/>
        <sz val="8"/>
        <rFont val="Arial"/>
        <family val="2"/>
        <charset val="238"/>
      </rPr>
      <t xml:space="preserve"> c</t>
    </r>
  </si>
  <si>
    <r>
      <t>Tablica 6. Bierni zawodowo nieposzukujący pracy według wybranych przyczyn bierności, płci i miejsca zamieszkania w IV kwartale – na podstawie BAEL</t>
    </r>
    <r>
      <rPr>
        <b/>
        <vertAlign val="superscript"/>
        <sz val="8"/>
        <rFont val="Arial"/>
        <family val="2"/>
        <charset val="238"/>
      </rPr>
      <t xml:space="preserve"> a</t>
    </r>
  </si>
  <si>
    <r>
      <t>Table 6. Economically inactive persons not searching for a job by selected causes of inactivity, sex and place of residence in quarter 4 – LFS basis</t>
    </r>
    <r>
      <rPr>
        <vertAlign val="superscript"/>
        <sz val="8"/>
        <color theme="1" tint="0.34998626667073579"/>
        <rFont val="Arial"/>
        <family val="2"/>
        <charset val="238"/>
      </rPr>
      <t xml:space="preserve"> a</t>
    </r>
  </si>
  <si>
    <r>
      <t xml:space="preserve">zasadniczych zawodowych/ branżowych szkół I stopnia
</t>
    </r>
    <r>
      <rPr>
        <sz val="7"/>
        <color theme="1" tint="0.34998626667073579"/>
        <rFont val="Arial"/>
        <family val="2"/>
        <charset val="238"/>
      </rPr>
      <t>basic vocational schools/ stage I sectoral vocational schools</t>
    </r>
  </si>
  <si>
    <t>O G Ó Ł E M</t>
  </si>
  <si>
    <r>
      <t xml:space="preserve">1 Liczeni </t>
    </r>
    <r>
      <rPr>
        <sz val="7"/>
        <rFont val="Arial"/>
        <family val="2"/>
        <charset val="238"/>
      </rPr>
      <t>raz w grupie czynnika przeważającego.</t>
    </r>
  </si>
  <si>
    <r>
      <t xml:space="preserve">1 Employees listed </t>
    </r>
    <r>
      <rPr>
        <sz val="7"/>
        <color theme="1" tint="0.34998626667073579"/>
        <rFont val="Arial"/>
        <family val="2"/>
        <charset val="238"/>
      </rPr>
      <t>once by predominant factors.</t>
    </r>
  </si>
  <si>
    <r>
      <t xml:space="preserve">a Liczeni </t>
    </r>
    <r>
      <rPr>
        <sz val="7"/>
        <rFont val="Arial"/>
        <family val="2"/>
        <charset val="238"/>
      </rPr>
      <t>raz w grupie czynnika przeważającego.</t>
    </r>
  </si>
  <si>
    <r>
      <t xml:space="preserve">a Employees listed </t>
    </r>
    <r>
      <rPr>
        <sz val="7"/>
        <color theme="1" tint="0.34998626667073579"/>
        <rFont val="Arial"/>
        <family val="2"/>
        <charset val="238"/>
      </rPr>
      <t>once by predominant factor.</t>
    </r>
  </si>
  <si>
    <t>Tablica 1(59).</t>
  </si>
  <si>
    <t>Table 1(59).</t>
  </si>
  <si>
    <t>Tablica 2(60).</t>
  </si>
  <si>
    <t>Table 2(60).</t>
  </si>
  <si>
    <t>Tablica 3(61).</t>
  </si>
  <si>
    <t>Table 3(61).</t>
  </si>
  <si>
    <t>Tablica 4(62).</t>
  </si>
  <si>
    <t>Table 4(62).</t>
  </si>
  <si>
    <t>Tablica 5(63).</t>
  </si>
  <si>
    <t>Table 5(63).</t>
  </si>
  <si>
    <t>Tablica 6(64).</t>
  </si>
  <si>
    <t>Table 6(64).</t>
  </si>
  <si>
    <t>Tablica 7(65).</t>
  </si>
  <si>
    <t>Table 7(65).</t>
  </si>
  <si>
    <t>Tablica 8(66).</t>
  </si>
  <si>
    <t>Table 8(66).</t>
  </si>
  <si>
    <t>Tablica 9(67).</t>
  </si>
  <si>
    <t>Table 9(67).</t>
  </si>
  <si>
    <t>Tablica 10(68).</t>
  </si>
  <si>
    <t>Table 10(68).</t>
  </si>
  <si>
    <t>Tablica 11(69).</t>
  </si>
  <si>
    <t>Table 11(69).</t>
  </si>
  <si>
    <t>Tablica 12(70).</t>
  </si>
  <si>
    <t>Table 12(70).</t>
  </si>
  <si>
    <r>
      <rPr>
        <sz val="7"/>
        <color theme="1"/>
        <rFont val="Arial"/>
        <family val="2"/>
        <charset val="238"/>
      </rPr>
      <t>15-17</t>
    </r>
    <r>
      <rPr>
        <sz val="7"/>
        <rFont val="Arial"/>
        <family val="2"/>
        <charset val="238"/>
      </rPr>
      <t xml:space="preserve"> lat 
</t>
    </r>
    <r>
      <rPr>
        <sz val="7"/>
        <color theme="1" tint="0.34998626667073579"/>
        <rFont val="Arial"/>
        <family val="2"/>
        <charset val="238"/>
      </rPr>
      <t>15-17 years</t>
    </r>
  </si>
  <si>
    <t>Wyszczególnienie
a - ogółem              
b - sektor publiczny
c - sektor prywatny</t>
  </si>
  <si>
    <t>Specification
a - total
b - public sector
c - private sector</t>
  </si>
  <si>
    <r>
      <t xml:space="preserve">          Wyszczególnienie</t>
    </r>
    <r>
      <rPr>
        <sz val="7"/>
        <rFont val="Arial"/>
        <family val="2"/>
        <charset val="238"/>
      </rPr>
      <t xml:space="preserve">
a – ogółem</t>
    </r>
    <r>
      <rPr>
        <sz val="7"/>
        <rFont val="Arial"/>
        <family val="2"/>
        <charset val="238"/>
      </rPr>
      <t xml:space="preserve">
b – w tym w wypadkach śmiertelnych</t>
    </r>
    <r>
      <rPr>
        <sz val="7"/>
        <rFont val="Arial"/>
        <family val="2"/>
        <charset val="238"/>
      </rPr>
      <t xml:space="preserve">
c – w tym w wypadkach ciężkich </t>
    </r>
    <r>
      <rPr>
        <sz val="7"/>
        <color indexed="63"/>
        <rFont val="Arial"/>
        <family val="2"/>
        <charset val="238"/>
      </rPr>
      <t/>
    </r>
  </si>
  <si>
    <t xml:space="preserve">            Specification
a – total
b – of whom in fatal accidents
c – of whom in serious accidents</t>
  </si>
  <si>
    <r>
      <t xml:space="preserve">            Wyszczególnienie
a – ogółem
b – w tym w wypadkach śmiertelnych
c – w tym w wypadkach ciężkich</t>
    </r>
    <r>
      <rPr>
        <sz val="7"/>
        <color indexed="63"/>
        <rFont val="Arial"/>
        <family val="2"/>
        <charset val="238"/>
      </rPr>
      <t/>
    </r>
  </si>
  <si>
    <r>
      <t xml:space="preserve">                Wyszczególnienie
a – ogółem
b – w tym w wypadkach śmiertelnych
c – w tym w wypadkach ciężkich</t>
    </r>
    <r>
      <rPr>
        <sz val="7"/>
        <color indexed="23"/>
        <rFont val="Arial"/>
        <family val="2"/>
        <charset val="238"/>
      </rPr>
      <t/>
    </r>
  </si>
  <si>
    <t xml:space="preserve">                Specification
a –  total
b – of whom in fatal accidents
c – of whom in serious accidents</t>
  </si>
  <si>
    <r>
      <t>zasadniczym zawodowym</t>
    </r>
    <r>
      <rPr>
        <vertAlign val="superscript"/>
        <sz val="8"/>
        <color theme="1"/>
        <rFont val="Arial"/>
        <family val="2"/>
        <charset val="238"/>
      </rPr>
      <t xml:space="preserve"> f</t>
    </r>
  </si>
  <si>
    <r>
      <t>basic vocational</t>
    </r>
    <r>
      <rPr>
        <vertAlign val="superscript"/>
        <sz val="8"/>
        <color theme="1" tint="0.34998626667073579"/>
        <rFont val="Arial"/>
        <family val="2"/>
        <charset val="238"/>
      </rPr>
      <t xml:space="preserve"> f</t>
    </r>
  </si>
  <si>
    <t>gimnazjalnym, podstawowym i niepełnym podstawowym</t>
  </si>
  <si>
    <t>lower secondary, primary and incomplete primary</t>
  </si>
  <si>
    <r>
      <t>Według czasu pozostawania bez pracy</t>
    </r>
    <r>
      <rPr>
        <vertAlign val="superscript"/>
        <sz val="8"/>
        <rFont val="Arial"/>
        <family val="2"/>
        <charset val="238"/>
      </rPr>
      <t xml:space="preserve"> g</t>
    </r>
    <r>
      <rPr>
        <sz val="8"/>
        <rFont val="Arial"/>
        <family val="2"/>
        <charset val="238"/>
      </rPr>
      <t>:</t>
    </r>
  </si>
  <si>
    <r>
      <t>By duration of unemployment</t>
    </r>
    <r>
      <rPr>
        <vertAlign val="superscript"/>
        <sz val="8"/>
        <color theme="1" tint="0.34998626667073579"/>
        <rFont val="Arial"/>
        <family val="2"/>
        <charset val="238"/>
      </rPr>
      <t xml:space="preserve"> g</t>
    </r>
    <r>
      <rPr>
        <sz val="8"/>
        <color theme="1" tint="0.34998626667073579"/>
        <rFont val="Arial"/>
        <family val="2"/>
        <charset val="238"/>
      </rPr>
      <t>:</t>
    </r>
  </si>
  <si>
    <r>
      <t>Stopa bezrobocia rejestrowanego</t>
    </r>
    <r>
      <rPr>
        <b/>
        <vertAlign val="superscript"/>
        <sz val="8"/>
        <rFont val="Arial"/>
        <family val="2"/>
        <charset val="238"/>
      </rPr>
      <t xml:space="preserve"> ch</t>
    </r>
    <r>
      <rPr>
        <b/>
        <sz val="8"/>
        <rFont val="Arial"/>
        <family val="2"/>
        <charset val="238"/>
      </rPr>
      <t xml:space="preserve"> w %  </t>
    </r>
  </si>
  <si>
    <r>
      <t>Registered unemployment rate</t>
    </r>
    <r>
      <rPr>
        <b/>
        <vertAlign val="superscript"/>
        <sz val="8"/>
        <color theme="1" tint="0.34998626667073579"/>
        <rFont val="Arial"/>
        <family val="2"/>
        <charset val="238"/>
      </rPr>
      <t xml:space="preserve"> ch </t>
    </r>
    <r>
      <rPr>
        <b/>
        <sz val="8"/>
        <color theme="1" tint="0.34998626667073579"/>
        <rFont val="Arial"/>
        <family val="2"/>
        <charset val="238"/>
      </rPr>
      <t>in %</t>
    </r>
  </si>
  <si>
    <r>
      <t>Zatrudnieni w warunkach zagrożenia</t>
    </r>
    <r>
      <rPr>
        <b/>
        <vertAlign val="superscript"/>
        <sz val="8"/>
        <rFont val="Arial"/>
        <family val="2"/>
        <charset val="238"/>
      </rPr>
      <t xml:space="preserve"> i</t>
    </r>
    <r>
      <rPr>
        <b/>
        <sz val="8"/>
        <rFont val="Arial"/>
        <family val="2"/>
        <charset val="238"/>
      </rPr>
      <t xml:space="preserve"> w tys. </t>
    </r>
    <r>
      <rPr>
        <vertAlign val="superscript"/>
        <sz val="8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 xml:space="preserve"> </t>
    </r>
  </si>
  <si>
    <r>
      <t>Employees exposed to risk factors</t>
    </r>
    <r>
      <rPr>
        <b/>
        <vertAlign val="superscript"/>
        <sz val="8"/>
        <color theme="1" tint="0.34998626667073579"/>
        <rFont val="Arial"/>
        <family val="2"/>
        <charset val="238"/>
      </rPr>
      <t xml:space="preserve"> i</t>
    </r>
    <r>
      <rPr>
        <b/>
        <sz val="8"/>
        <color theme="1" tint="0.34998626667073579"/>
        <rFont val="Arial"/>
        <family val="2"/>
        <charset val="238"/>
      </rPr>
      <t xml:space="preserve"> in thousands </t>
    </r>
  </si>
  <si>
    <r>
      <t xml:space="preserve">Poszkodowani w wypadkach przy pracy </t>
    </r>
    <r>
      <rPr>
        <b/>
        <vertAlign val="superscript"/>
        <sz val="8"/>
        <rFont val="Arial"/>
        <family val="2"/>
        <charset val="238"/>
      </rPr>
      <t xml:space="preserve">k </t>
    </r>
    <r>
      <rPr>
        <sz val="8"/>
        <rFont val="Arial"/>
        <family val="2"/>
        <charset val="238"/>
      </rPr>
      <t xml:space="preserve"> </t>
    </r>
  </si>
  <si>
    <r>
      <t xml:space="preserve">Persons injured in accidents at work </t>
    </r>
    <r>
      <rPr>
        <b/>
        <vertAlign val="superscript"/>
        <sz val="8"/>
        <color theme="1" tint="0.34998626667073579"/>
        <rFont val="Arial"/>
        <family val="2"/>
        <charset val="238"/>
      </rPr>
      <t>k</t>
    </r>
  </si>
  <si>
    <t xml:space="preserve">e Bez osób zatrudnionych (uczniów) na podstawie umowy o pracę w celu przygotowania zawodowego. </t>
  </si>
  <si>
    <t>f W 2020 r. łącznie z zasadniczym branżowym.</t>
  </si>
  <si>
    <t xml:space="preserve">g Od momentu rejestracji w urzędzie pracy; przedziały zostały domknięte prawostronnie, np. w przedziale 3-6 uwzględniono osoby, które pozostawały bez pracy 3 miesiące i 1 dzień do 6 miesięcy. </t>
  </si>
  <si>
    <t xml:space="preserve">h Patrz uwagi metodyczne, ust. 19 na str. 50. </t>
  </si>
  <si>
    <t xml:space="preserve">i Liczeni tylko jeden raz w grupie czynnika przeważającego. </t>
  </si>
  <si>
    <t>k Zgłoszone w danym roku; bez wypadków w gospodarstwach indywidualnych w rolnictwie.</t>
  </si>
  <si>
    <t>f In 2020 including sectoral vocational.</t>
  </si>
  <si>
    <t xml:space="preserve">g From the date of registering in a labour office; intervals were shifted upward, e.g. persons unemployed 3 months and 1 day to 6 months were included in the interval 3-6. </t>
  </si>
  <si>
    <t xml:space="preserve">h See methodological notes, section 19 on page 57. </t>
  </si>
  <si>
    <t xml:space="preserve">i Employees listed only once by predominant factor. </t>
  </si>
  <si>
    <t>k Registered in a given year; excluding accidents in private farms in agriculture.</t>
  </si>
  <si>
    <t>zasadniczym zawodowym/zasadniczym branżowym</t>
  </si>
  <si>
    <t>basic vocational/sectoral vocational</t>
  </si>
  <si>
    <t>Wolne miejsca pracy (stan w końcu 
IV kwartału)</t>
  </si>
  <si>
    <t>a W 2020 r. łącznie z zasadniczym branżowym.</t>
  </si>
  <si>
    <t>a In 2020 including sectoral vocational.</t>
  </si>
  <si>
    <r>
      <t>zasadniczym zawodowym</t>
    </r>
    <r>
      <rPr>
        <vertAlign val="superscript"/>
        <sz val="7"/>
        <color rgb="FFFF0000"/>
        <rFont val="Arial"/>
        <family val="2"/>
        <charset val="238"/>
      </rPr>
      <t xml:space="preserve"> </t>
    </r>
    <r>
      <rPr>
        <vertAlign val="superscript"/>
        <sz val="7"/>
        <rFont val="Arial"/>
        <family val="2"/>
        <charset val="238"/>
      </rPr>
      <t>a</t>
    </r>
    <r>
      <rPr>
        <sz val="7"/>
        <color theme="1"/>
        <rFont val="Arial"/>
        <family val="2"/>
        <charset val="238"/>
      </rPr>
      <t xml:space="preserve">
</t>
    </r>
    <r>
      <rPr>
        <sz val="7"/>
        <color theme="1" tint="0.34998626667073579"/>
        <rFont val="Arial"/>
        <family val="2"/>
        <charset val="238"/>
      </rPr>
      <t>basic vocational</t>
    </r>
    <r>
      <rPr>
        <vertAlign val="superscript"/>
        <sz val="7"/>
        <color rgb="FFFF0000"/>
        <rFont val="Arial"/>
        <family val="2"/>
        <charset val="238"/>
      </rPr>
      <t xml:space="preserve"> </t>
    </r>
    <r>
      <rPr>
        <vertAlign val="superscript"/>
        <sz val="7"/>
        <color theme="1" tint="0.34998626667073579"/>
        <rFont val="Arial"/>
        <family val="2"/>
        <charset val="238"/>
      </rPr>
      <t>a</t>
    </r>
  </si>
  <si>
    <r>
      <t xml:space="preserve">1 Employees listed </t>
    </r>
    <r>
      <rPr>
        <sz val="7"/>
        <color theme="1" tint="0.34998626667073579"/>
        <rFont val="Arial"/>
        <family val="2"/>
        <charset val="238"/>
      </rPr>
      <t>once by predominant factor.</t>
    </r>
  </si>
  <si>
    <r>
      <t>Tablica 6(56). Zatrudnieni</t>
    </r>
    <r>
      <rPr>
        <b/>
        <vertAlign val="superscript"/>
        <sz val="8"/>
        <rFont val="Arial"/>
        <family val="2"/>
        <charset val="238"/>
      </rPr>
      <t xml:space="preserve"> a</t>
    </r>
    <r>
      <rPr>
        <b/>
        <sz val="8"/>
        <rFont val="Arial"/>
        <family val="2"/>
        <charset val="238"/>
      </rPr>
      <t xml:space="preserve"> w warunkach zagrożenia według podregionów i powiatów w 2020 r.</t>
    </r>
  </si>
  <si>
    <r>
      <t>Table 6(56). Exposure</t>
    </r>
    <r>
      <rPr>
        <vertAlign val="superscript"/>
        <sz val="8"/>
        <color theme="1" tint="0.34998626667073579"/>
        <rFont val="Arial"/>
        <family val="2"/>
        <charset val="238"/>
      </rPr>
      <t>a</t>
    </r>
    <r>
      <rPr>
        <sz val="8"/>
        <color theme="1" tint="0.34998626667073579"/>
        <rFont val="Arial"/>
        <family val="2"/>
        <charset val="238"/>
      </rPr>
      <t xml:space="preserve"> to risk</t>
    </r>
    <r>
      <rPr>
        <vertAlign val="superscript"/>
        <sz val="8"/>
        <color theme="1" tint="0.34998626667073579"/>
        <rFont val="Arial"/>
        <family val="2"/>
        <charset val="238"/>
      </rPr>
      <t xml:space="preserve"> </t>
    </r>
    <r>
      <rPr>
        <sz val="8"/>
        <color theme="1" tint="0.34998626667073579"/>
        <rFont val="Arial"/>
        <family val="2"/>
        <charset val="238"/>
      </rPr>
      <t>factors by subregions and powiats in 2020</t>
    </r>
  </si>
  <si>
    <r>
      <t>Tablica 7(57). Zatrudnieni</t>
    </r>
    <r>
      <rPr>
        <b/>
        <vertAlign val="superscript"/>
        <sz val="8"/>
        <rFont val="Arial"/>
        <family val="2"/>
        <charset val="238"/>
      </rPr>
      <t xml:space="preserve"> a</t>
    </r>
    <r>
      <rPr>
        <b/>
        <sz val="8"/>
        <rFont val="Arial"/>
        <family val="2"/>
        <charset val="238"/>
      </rPr>
      <t xml:space="preserve"> w warunkach zagrożenia czynnikami szkodliwymi i niebezpiecznymi dla zdrowia według podregionów i powiatów w 2020 r.</t>
    </r>
  </si>
  <si>
    <r>
      <t>Table 7(57). Exposure</t>
    </r>
    <r>
      <rPr>
        <vertAlign val="superscript"/>
        <sz val="8"/>
        <color theme="1" tint="0.34998626667073579"/>
        <rFont val="Arial"/>
        <family val="2"/>
        <charset val="238"/>
      </rPr>
      <t xml:space="preserve"> a</t>
    </r>
    <r>
      <rPr>
        <sz val="8"/>
        <color theme="1" tint="0.34998626667073579"/>
        <rFont val="Arial"/>
        <family val="2"/>
        <charset val="238"/>
      </rPr>
      <t xml:space="preserve"> to physical health risk factors at work by subregions and powiats in 2020</t>
    </r>
  </si>
  <si>
    <r>
      <t>Tablica 8(58). Zatrudnieni</t>
    </r>
    <r>
      <rPr>
        <b/>
        <vertAlign val="superscript"/>
        <sz val="8"/>
        <rFont val="Arial"/>
        <family val="2"/>
        <charset val="238"/>
      </rPr>
      <t xml:space="preserve"> a</t>
    </r>
    <r>
      <rPr>
        <b/>
        <sz val="8"/>
        <rFont val="Arial"/>
        <family val="2"/>
        <charset val="238"/>
      </rPr>
      <t xml:space="preserve"> w warunkach zagrożenia według płci i województw</t>
    </r>
  </si>
  <si>
    <r>
      <t>Table 8(58).Exposure</t>
    </r>
    <r>
      <rPr>
        <vertAlign val="superscript"/>
        <sz val="8"/>
        <color theme="1" tint="0.34998626667073579"/>
        <rFont val="Arial"/>
        <family val="2"/>
        <charset val="238"/>
      </rPr>
      <t>a</t>
    </r>
    <r>
      <rPr>
        <sz val="8"/>
        <color theme="1" tint="0.34998626667073579"/>
        <rFont val="Arial"/>
        <family val="2"/>
        <charset val="238"/>
      </rPr>
      <t xml:space="preserve"> to risk factors by sex and voivodships</t>
    </r>
  </si>
  <si>
    <t>Tablica 1(59). Poszkodowani w wypadkach przy pracy według sekcji w 2020 r.</t>
  </si>
  <si>
    <t>Table 1(59). Persons injured in accidents at work by sections in 2020</t>
  </si>
  <si>
    <r>
      <t>Tablica 2(60). Poszkodowani w wypadkach przy pracy</t>
    </r>
    <r>
      <rPr>
        <b/>
        <vertAlign val="superscript"/>
        <sz val="8"/>
        <rFont val="Arial"/>
        <family val="2"/>
        <charset val="238"/>
      </rPr>
      <t xml:space="preserve"> a</t>
    </r>
    <r>
      <rPr>
        <b/>
        <sz val="8"/>
        <rFont val="Arial"/>
        <family val="2"/>
        <charset val="238"/>
      </rPr>
      <t xml:space="preserve"> według dni niezdolności do pracy w 2020 r.</t>
    </r>
  </si>
  <si>
    <r>
      <t>Table 2(60). Persons injured in accidents at work</t>
    </r>
    <r>
      <rPr>
        <vertAlign val="superscript"/>
        <sz val="8"/>
        <color theme="1" tint="0.34998626667073579"/>
        <rFont val="Arial"/>
        <family val="2"/>
      </rPr>
      <t xml:space="preserve"> a</t>
    </r>
    <r>
      <rPr>
        <sz val="8"/>
        <color theme="1" tint="0.34998626667073579"/>
        <rFont val="Arial"/>
        <family val="2"/>
      </rPr>
      <t xml:space="preserve"> by days lost in 2020</t>
    </r>
  </si>
  <si>
    <t>Tablica 3(61). Poszkodowani w wypadkach przy pracy według wieku w 2020 r.</t>
  </si>
  <si>
    <t>Table 3(61). Persons injured in accidents at work by age in 2020</t>
  </si>
  <si>
    <t>Tablica 4(62). Przyczyny wypadków przy pracy według sekcji w 2020 r.</t>
  </si>
  <si>
    <t>Tablica 5(63). Poszkodowani w wypadkach przy pracy według wydarzeń powodujących urazy w 2020 r.</t>
  </si>
  <si>
    <t>Table 5(63). Persons injured in accidents at work by contact-modes of injuries in 2020</t>
  </si>
  <si>
    <t>Tablica 6(64). Poszkodowani w wypadkach przy pracy według czynności wykonywanych przez poszkodowanego w chwili wypadku w 2020 r.</t>
  </si>
  <si>
    <t>Table 6(64). Persons injured in accidents at work by specific physical activities performed by the victim at the time of accident in 2020</t>
  </si>
  <si>
    <t>Tablica 7(65). Poszkodowani w wypadkach przy pracy według rodzaju urazu w 2020 r.</t>
  </si>
  <si>
    <t>Table 7(65). Persons injured in accidents at work by type of injury in 2020</t>
  </si>
  <si>
    <t>Tablica 8(66). Poszkodowani według wydarzeń powodujących urazy u osoby poszkodowanej i miejsca powstania wypadku w 2020 r.</t>
  </si>
  <si>
    <t>Table 8(66). Persons injured by contact-modes of injuries and working environment of the accident in 2020</t>
  </si>
  <si>
    <t>Tablica 9(67). Przyczyny wypadków przy pracy według wydarzeń powodujących urazy u osoby poszkodowanej w 2020 r.</t>
  </si>
  <si>
    <t>Tablica 10(68). Poszkodowani w wypadkach przy pracy według czynnika materialnego będącego źródłem urazu w 2020 r.</t>
  </si>
  <si>
    <t>Table 10(68). Persons injured in accidents at work by material agent of contact-mode of injury in 2020</t>
  </si>
  <si>
    <t>Tablica 11(69). Poszkodowani w wypadkach przy pracy według podregionów i powiatów w 2020 r.</t>
  </si>
  <si>
    <t>Table 11(69). Persons injured in accidents at work by subregions and powiats in 2020</t>
  </si>
  <si>
    <t>Tablica 12(70). Poszkodowani w wypadkach przy pracy według wybranych sekcji i województw w 2020 r.</t>
  </si>
  <si>
    <t>Table 12(70). Persons injured in accidents at work by selected sections and voivodships in 2020</t>
  </si>
  <si>
    <t>Osoby z niepełnosprawnościami</t>
  </si>
  <si>
    <r>
      <rPr>
        <sz val="7"/>
        <rFont val="Arial"/>
        <family val="2"/>
        <charset val="238"/>
      </rPr>
      <t>zasadniczym zawodowym/ zasadniczym branżowym I stopnia</t>
    </r>
    <r>
      <rPr>
        <sz val="7"/>
        <color rgb="FFFF0000"/>
        <rFont val="Arial"/>
        <family val="2"/>
        <charset val="238"/>
      </rPr>
      <t xml:space="preserve">
</t>
    </r>
    <r>
      <rPr>
        <sz val="7"/>
        <color theme="1" tint="0.34998626667073579"/>
        <rFont val="Arial"/>
        <family val="2"/>
        <charset val="238"/>
      </rPr>
      <t>basic vocational/stage I sectoral vocational</t>
    </r>
  </si>
  <si>
    <r>
      <rPr>
        <sz val="7"/>
        <rFont val="Arial"/>
        <family val="2"/>
        <charset val="238"/>
      </rPr>
      <t>gimnazjalnym, podstawowym i niepełnym podstawowym</t>
    </r>
    <r>
      <rPr>
        <sz val="7"/>
        <color rgb="FFFF0000"/>
        <rFont val="Arial"/>
        <family val="2"/>
        <charset val="238"/>
      </rPr>
      <t xml:space="preserve">
</t>
    </r>
    <r>
      <rPr>
        <sz val="7"/>
        <color theme="1" tint="0.34998626667073579"/>
        <rFont val="Arial"/>
        <family val="2"/>
        <charset val="238"/>
      </rPr>
      <t>lower secondary, primary and incomplete primary</t>
    </r>
  </si>
  <si>
    <t xml:space="preserve">osoby z niepełnosprawnościami  </t>
  </si>
  <si>
    <t xml:space="preserve">Osoby z niepełnosprawnościami  </t>
  </si>
  <si>
    <r>
      <t xml:space="preserve">Population aged 15 and more </t>
    </r>
    <r>
      <rPr>
        <b/>
        <vertAlign val="superscript"/>
        <sz val="8"/>
        <color theme="1" tint="0.34998626667073579"/>
        <rFont val="Arial"/>
        <family val="2"/>
        <charset val="238"/>
      </rPr>
      <t>a</t>
    </r>
    <r>
      <rPr>
        <b/>
        <sz val="8"/>
        <color theme="1" tint="0.34998626667073579"/>
        <rFont val="Arial"/>
        <family val="2"/>
        <charset val="238"/>
      </rPr>
      <t xml:space="preserve"> in thousands</t>
    </r>
  </si>
  <si>
    <r>
      <t xml:space="preserve">osoby z niepełnosprawnościami
</t>
    </r>
    <r>
      <rPr>
        <sz val="7"/>
        <color theme="1" tint="0.34998626667073579"/>
        <rFont val="Arial"/>
        <family val="2"/>
        <charset val="238"/>
      </rPr>
      <t>persons with disabilities</t>
    </r>
  </si>
  <si>
    <t>Miesiące</t>
  </si>
  <si>
    <r>
      <rPr>
        <sz val="7"/>
        <rFont val="Arial"/>
        <family val="2"/>
        <charset val="238"/>
      </rPr>
      <t>w mln zł</t>
    </r>
    <r>
      <rPr>
        <sz val="7"/>
        <color rgb="FFFF0000"/>
        <rFont val="Arial"/>
        <family val="2"/>
        <charset val="238"/>
      </rPr>
      <t xml:space="preserve">
</t>
    </r>
    <r>
      <rPr>
        <sz val="7"/>
        <color theme="1" tint="0.34998626667073579"/>
        <rFont val="Arial"/>
        <family val="2"/>
        <charset val="238"/>
      </rPr>
      <t>in million PLN</t>
    </r>
  </si>
  <si>
    <r>
      <t xml:space="preserve">w mln zł     
</t>
    </r>
    <r>
      <rPr>
        <sz val="7"/>
        <color theme="1" tint="0.34998626667073579"/>
        <rFont val="Arial"/>
        <family val="2"/>
        <charset val="238"/>
      </rPr>
      <t>in million PLN</t>
    </r>
  </si>
  <si>
    <r>
      <t xml:space="preserve">w tys.
</t>
    </r>
    <r>
      <rPr>
        <sz val="7"/>
        <color theme="1" tint="0.34998626667073579"/>
        <rFont val="Arial"/>
        <family val="2"/>
        <charset val="238"/>
      </rPr>
      <t>in thousands</t>
    </r>
  </si>
  <si>
    <r>
      <t xml:space="preserve">w %
</t>
    </r>
    <r>
      <rPr>
        <sz val="7"/>
        <color indexed="63"/>
        <rFont val="Arial"/>
        <family val="2"/>
        <charset val="238"/>
      </rPr>
      <t>in %</t>
    </r>
  </si>
  <si>
    <r>
      <t xml:space="preserve">W tym
</t>
    </r>
    <r>
      <rPr>
        <sz val="7"/>
        <color theme="1" tint="0.34998626667073579"/>
        <rFont val="Arial"/>
        <family val="2"/>
        <charset val="238"/>
      </rPr>
      <t>Of whom</t>
    </r>
  </si>
  <si>
    <r>
      <t xml:space="preserve">Absolwenci szkół
</t>
    </r>
    <r>
      <rPr>
        <sz val="7"/>
        <color theme="1" tint="0.34998626667073579"/>
        <rFont val="Arial"/>
        <family val="2"/>
        <charset val="238"/>
      </rPr>
      <t xml:space="preserve">Graduates of </t>
    </r>
  </si>
  <si>
    <r>
      <t xml:space="preserve">Z liczby ogółem
</t>
    </r>
    <r>
      <rPr>
        <sz val="7"/>
        <color theme="1" tint="0.34998626667073579"/>
        <rFont val="Arial"/>
        <family val="2"/>
        <charset val="238"/>
      </rPr>
      <t>Of total number</t>
    </r>
  </si>
  <si>
    <r>
      <t xml:space="preserve">NAPŁYW
</t>
    </r>
    <r>
      <rPr>
        <sz val="8"/>
        <color theme="1" tint="0.34998626667073579"/>
        <rFont val="Arial"/>
        <family val="2"/>
        <charset val="238"/>
      </rPr>
      <t>INFLOW</t>
    </r>
  </si>
  <si>
    <r>
      <t xml:space="preserve">ODPŁYW
</t>
    </r>
    <r>
      <rPr>
        <sz val="8"/>
        <color theme="1" tint="0.34998626667073579"/>
        <rFont val="Arial"/>
        <family val="2"/>
        <charset val="238"/>
      </rPr>
      <t>OUTFLOW</t>
    </r>
  </si>
  <si>
    <r>
      <t xml:space="preserve">MĘŻCZYŹNI
</t>
    </r>
    <r>
      <rPr>
        <sz val="8"/>
        <color theme="1" tint="0.34998626667073579"/>
        <rFont val="Arial"/>
        <family val="2"/>
        <charset val="238"/>
      </rPr>
      <t>MEN</t>
    </r>
  </si>
  <si>
    <r>
      <t xml:space="preserve">KOBIETY
</t>
    </r>
    <r>
      <rPr>
        <sz val="8"/>
        <color theme="1" tint="0.34998626667073579"/>
        <rFont val="Arial"/>
        <family val="2"/>
        <charset val="238"/>
      </rPr>
      <t>WOMEN</t>
    </r>
  </si>
  <si>
    <r>
      <t>Czas pozostawania bez pracy</t>
    </r>
    <r>
      <rPr>
        <vertAlign val="superscript"/>
        <sz val="7"/>
        <color theme="1"/>
        <rFont val="Arial"/>
        <family val="2"/>
        <charset val="238"/>
      </rPr>
      <t xml:space="preserve"> </t>
    </r>
    <r>
      <rPr>
        <vertAlign val="superscript"/>
        <sz val="7"/>
        <color indexed="8"/>
        <rFont val="Arial"/>
        <family val="2"/>
        <charset val="238"/>
      </rPr>
      <t xml:space="preserve">b
</t>
    </r>
    <r>
      <rPr>
        <sz val="7"/>
        <color theme="1" tint="0.34998626667073579"/>
        <rFont val="Arial"/>
        <family val="2"/>
        <charset val="238"/>
      </rPr>
      <t>Duration of unemployment</t>
    </r>
    <r>
      <rPr>
        <vertAlign val="superscript"/>
        <sz val="7"/>
        <color indexed="63"/>
        <rFont val="Arial"/>
        <family val="2"/>
        <charset val="238"/>
      </rPr>
      <t xml:space="preserve"> b</t>
    </r>
  </si>
  <si>
    <r>
      <t>Ze stażem</t>
    </r>
    <r>
      <rPr>
        <vertAlign val="superscript"/>
        <sz val="7"/>
        <color theme="1"/>
        <rFont val="Arial"/>
        <family val="2"/>
        <charset val="238"/>
      </rPr>
      <t xml:space="preserve"> </t>
    </r>
    <r>
      <rPr>
        <vertAlign val="superscript"/>
        <sz val="7"/>
        <color indexed="8"/>
        <rFont val="Arial"/>
        <family val="2"/>
        <charset val="238"/>
      </rPr>
      <t xml:space="preserve">a
</t>
    </r>
    <r>
      <rPr>
        <sz val="7"/>
        <color theme="1" tint="0.34998626667073579"/>
        <rFont val="Arial"/>
        <family val="2"/>
        <charset val="238"/>
      </rPr>
      <t>With work seniority</t>
    </r>
    <r>
      <rPr>
        <vertAlign val="superscript"/>
        <sz val="7"/>
        <color indexed="63"/>
        <rFont val="Arial"/>
        <family val="2"/>
        <charset val="238"/>
      </rPr>
      <t xml:space="preserve"> a</t>
    </r>
  </si>
  <si>
    <r>
      <t xml:space="preserve">Bezrobotni
</t>
    </r>
    <r>
      <rPr>
        <sz val="7"/>
        <color theme="1" tint="0.34998626667073579"/>
        <rFont val="Arial"/>
        <family val="2"/>
        <charset val="238"/>
      </rPr>
      <t>Unemployed persons</t>
    </r>
  </si>
  <si>
    <r>
      <t xml:space="preserve">stan w dniu 31 grudnia
</t>
    </r>
    <r>
      <rPr>
        <sz val="7"/>
        <color theme="1" tint="0.34998626667073579"/>
        <rFont val="Arial"/>
        <family val="2"/>
        <charset val="238"/>
      </rPr>
      <t>as of 31 December</t>
    </r>
  </si>
  <si>
    <r>
      <t xml:space="preserve">w ciągu roku
</t>
    </r>
    <r>
      <rPr>
        <sz val="7"/>
        <color theme="1" tint="0.34998626667073579"/>
        <rFont val="Arial"/>
        <family val="2"/>
        <charset val="238"/>
      </rPr>
      <t>during the year</t>
    </r>
  </si>
  <si>
    <r>
      <t>Czas pozostawania bez pracy</t>
    </r>
    <r>
      <rPr>
        <vertAlign val="superscript"/>
        <sz val="7"/>
        <rFont val="Arial"/>
        <family val="2"/>
        <charset val="238"/>
      </rPr>
      <t xml:space="preserve"> b
</t>
    </r>
    <r>
      <rPr>
        <sz val="7"/>
        <color theme="1" tint="0.34998626667073579"/>
        <rFont val="Arial"/>
        <family val="2"/>
        <charset val="238"/>
      </rPr>
      <t>Duration of unemployment</t>
    </r>
    <r>
      <rPr>
        <vertAlign val="superscript"/>
        <sz val="7"/>
        <color theme="1" tint="0.34998626667073579"/>
        <rFont val="Arial"/>
        <family val="2"/>
        <charset val="238"/>
      </rPr>
      <t>b</t>
    </r>
  </si>
  <si>
    <r>
      <t>Ze stażem</t>
    </r>
    <r>
      <rPr>
        <vertAlign val="superscript"/>
        <sz val="7"/>
        <rFont val="Arial"/>
        <family val="2"/>
        <charset val="238"/>
      </rPr>
      <t xml:space="preserve"> a
</t>
    </r>
    <r>
      <rPr>
        <sz val="7"/>
        <color theme="1" tint="0.34998626667073579"/>
        <rFont val="Arial"/>
        <family val="2"/>
        <charset val="238"/>
      </rPr>
      <t>With work seniority</t>
    </r>
    <r>
      <rPr>
        <vertAlign val="superscript"/>
        <sz val="7"/>
        <color theme="1" tint="0.34998626667073579"/>
        <rFont val="Arial"/>
        <family val="2"/>
        <charset val="238"/>
      </rPr>
      <t xml:space="preserve"> a</t>
    </r>
  </si>
  <si>
    <r>
      <t xml:space="preserve">w zł
</t>
    </r>
    <r>
      <rPr>
        <sz val="8"/>
        <color theme="1" tint="0.34998626667073579"/>
        <rFont val="Arial"/>
        <family val="2"/>
        <charset val="238"/>
      </rPr>
      <t>in PLN</t>
    </r>
  </si>
  <si>
    <r>
      <t xml:space="preserve">Zagrożenia
</t>
    </r>
    <r>
      <rPr>
        <sz val="7"/>
        <color theme="1" tint="0.34998626667073579"/>
        <rFont val="Arial"/>
        <family val="2"/>
        <charset val="238"/>
      </rPr>
      <t>Risks arising from</t>
    </r>
  </si>
  <si>
    <r>
      <t xml:space="preserve">na 1000 zatrudnionych w zakładach objetych badaniem
</t>
    </r>
    <r>
      <rPr>
        <sz val="7"/>
        <color theme="1" tint="0.34998626667073579"/>
        <rFont val="Arial"/>
        <family val="2"/>
        <charset val="238"/>
      </rPr>
      <t>per 1,000 employees in units covered by the survey</t>
    </r>
  </si>
  <si>
    <r>
      <t xml:space="preserve">W tym KOBIETY
</t>
    </r>
    <r>
      <rPr>
        <sz val="8"/>
        <color theme="1" tint="0.34998626667073579"/>
        <rFont val="Arial"/>
        <family val="2"/>
        <charset val="238"/>
      </rPr>
      <t>Of whom WOMEN</t>
    </r>
  </si>
  <si>
    <r>
      <t xml:space="preserve">na 1000 zatrudnionych w zakładach objętych badaniem
</t>
    </r>
    <r>
      <rPr>
        <sz val="7"/>
        <color theme="1" tint="0.34998626667073579"/>
        <rFont val="Arial"/>
        <family val="2"/>
        <charset val="238"/>
      </rPr>
      <t>per 1,000 employees in units covered by the survey</t>
    </r>
  </si>
  <si>
    <r>
      <t xml:space="preserve">Dni niezdolności do pracy
</t>
    </r>
    <r>
      <rPr>
        <sz val="7"/>
        <color indexed="23"/>
        <rFont val="Arial"/>
        <family val="2"/>
        <charset val="238"/>
      </rPr>
      <t>Days lost</t>
    </r>
  </si>
  <si>
    <r>
      <t xml:space="preserve">Przyczyny wypadków
</t>
    </r>
    <r>
      <rPr>
        <sz val="7"/>
        <color theme="1" tint="0.34998626667073579"/>
        <rFont val="Arial"/>
        <family val="2"/>
        <charset val="238"/>
      </rPr>
      <t>Causes of the accidents</t>
    </r>
  </si>
  <si>
    <r>
      <t xml:space="preserve">Rodzaj urazu
</t>
    </r>
    <r>
      <rPr>
        <sz val="7"/>
        <color theme="1" tint="0.34998626667073579"/>
        <rFont val="Arial"/>
        <family val="2"/>
        <charset val="238"/>
      </rPr>
      <t>Type of injury</t>
    </r>
  </si>
  <si>
    <r>
      <t xml:space="preserve">Wydarzenia powodujące urazy
</t>
    </r>
    <r>
      <rPr>
        <sz val="7"/>
        <color theme="1" tint="0.34998626667073579"/>
        <rFont val="Arial"/>
        <family val="2"/>
        <charset val="238"/>
      </rPr>
      <t>Contact-modes of injuries</t>
    </r>
  </si>
  <si>
    <t>a See methodological notes, section 30 on page 58.</t>
  </si>
  <si>
    <r>
      <t>na 1 poszkodowanego</t>
    </r>
    <r>
      <rPr>
        <vertAlign val="superscript"/>
        <sz val="7"/>
        <rFont val="Arial"/>
        <family val="2"/>
        <charset val="238"/>
      </rPr>
      <t xml:space="preserve"> a</t>
    </r>
    <r>
      <rPr>
        <sz val="7"/>
        <rFont val="Arial"/>
        <family val="2"/>
        <charset val="238"/>
      </rPr>
      <t xml:space="preserve">
</t>
    </r>
    <r>
      <rPr>
        <sz val="7"/>
        <color theme="1" tint="0.34998626667073579"/>
        <rFont val="Arial"/>
        <family val="2"/>
        <charset val="238"/>
      </rPr>
      <t>per person injured</t>
    </r>
    <r>
      <rPr>
        <vertAlign val="superscript"/>
        <sz val="7"/>
        <color theme="1" tint="0.34998626667073579"/>
        <rFont val="Arial"/>
        <family val="2"/>
        <charset val="238"/>
      </rPr>
      <t xml:space="preserve"> a</t>
    </r>
  </si>
  <si>
    <t>Table 1(51). Employees in units covered by the survey and exposure to risk factors at work by sections in 2020</t>
  </si>
  <si>
    <t>h Employees listed once by predominant factor.</t>
  </si>
  <si>
    <r>
      <t>Employed persons</t>
    </r>
    <r>
      <rPr>
        <b/>
        <vertAlign val="superscript"/>
        <sz val="8"/>
        <color theme="1" tint="0.34998626667073579"/>
        <rFont val="Arial"/>
        <family val="2"/>
        <charset val="238"/>
      </rPr>
      <t xml:space="preserve"> cd</t>
    </r>
  </si>
  <si>
    <r>
      <t>Average paid employment</t>
    </r>
    <r>
      <rPr>
        <b/>
        <vertAlign val="superscript"/>
        <sz val="8"/>
        <color theme="1" tint="0.34998626667073579"/>
        <rFont val="Arial"/>
        <family val="2"/>
        <charset val="238"/>
      </rPr>
      <t xml:space="preserve"> e</t>
    </r>
  </si>
  <si>
    <r>
      <t>Registered unemployed persons</t>
    </r>
    <r>
      <rPr>
        <b/>
        <vertAlign val="superscript"/>
        <sz val="8"/>
        <color theme="1" tint="0.34998626667073579"/>
        <rFont val="Arial"/>
        <family val="2"/>
        <charset val="238"/>
      </rPr>
      <t xml:space="preserve"> c</t>
    </r>
    <r>
      <rPr>
        <b/>
        <sz val="8"/>
        <color theme="1" tint="0.34998626667073579"/>
        <rFont val="Arial"/>
        <family val="2"/>
        <charset val="238"/>
      </rPr>
      <t>:</t>
    </r>
  </si>
  <si>
    <r>
      <t>Registered unemployment rate</t>
    </r>
    <r>
      <rPr>
        <b/>
        <vertAlign val="superscript"/>
        <sz val="8"/>
        <color theme="1" tint="0.34998626667073579"/>
        <rFont val="Arial"/>
        <family val="2"/>
        <charset val="238"/>
      </rPr>
      <t xml:space="preserve"> cg </t>
    </r>
    <r>
      <rPr>
        <b/>
        <sz val="8"/>
        <color theme="1" tint="0.34998626667073579"/>
        <rFont val="Arial"/>
        <family val="2"/>
        <charset val="238"/>
      </rPr>
      <t>in %</t>
    </r>
  </si>
  <si>
    <t>Stan w końcu kwartału</t>
  </si>
  <si>
    <r>
      <t>O G Ó Ł E M</t>
    </r>
    <r>
      <rPr>
        <sz val="8"/>
        <color theme="1" tint="0.34998626667073579"/>
        <rFont val="Arial"/>
        <family val="2"/>
        <charset val="238"/>
      </rPr>
      <t xml:space="preserve">
T O T A L</t>
    </r>
  </si>
  <si>
    <t>POWIATY:</t>
  </si>
  <si>
    <t>POWIATS:</t>
  </si>
  <si>
    <t>Powiaty:</t>
  </si>
  <si>
    <t>Powiats:</t>
  </si>
  <si>
    <t xml:space="preserve">Powiats:  </t>
  </si>
  <si>
    <t>Causes of the accidents at work by sections in 2020</t>
  </si>
  <si>
    <t>Causes of the accidents at work by contact-modes of injuries in 2020</t>
  </si>
  <si>
    <t>Table 4(62). Causes of the accidents at work by sections in 2020</t>
  </si>
  <si>
    <r>
      <t xml:space="preserve">brak lub niewłaściwe posługiwanie się czynnikiem materialnym przez pracownika 
</t>
    </r>
    <r>
      <rPr>
        <sz val="7"/>
        <color theme="1" tint="0.34998626667073579"/>
        <rFont val="Arial"/>
        <family val="2"/>
        <charset val="238"/>
      </rPr>
      <t>absence or inappropriate use of the material agent</t>
    </r>
  </si>
  <si>
    <r>
      <t xml:space="preserve">oparzenia ogniem lub środkami chemicznymi, oparzenia wodą lub parą, </t>
    </r>
    <r>
      <rPr>
        <sz val="7"/>
        <rFont val="Arial"/>
        <family val="2"/>
        <charset val="238"/>
      </rPr>
      <t>odmrożenia</t>
    </r>
    <r>
      <rPr>
        <sz val="7"/>
        <color theme="1" tint="0.34998626667073579"/>
        <rFont val="Arial"/>
        <family val="2"/>
        <charset val="238"/>
      </rPr>
      <t xml:space="preserve">
burns, scalds and frostbites </t>
    </r>
  </si>
  <si>
    <t>Table 9(67). Causes of the accidents at work by contact-modes of injuries in 2020</t>
  </si>
  <si>
    <t>wady konstrukcyjne lub niewłaściwe rozwiązania techniczne i ergonomiczne</t>
  </si>
  <si>
    <t>Brak lub niewłaściwe posługiwanie się czynnikiem materialnym przez pracownika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</si>
</sst>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0.0"/>
    <numFmt numFmtId="165" formatCode="@*."/>
    <numFmt numFmtId="166" formatCode="_-* ###0;\-*###0;_-* &quot;-&quot;;_-@_-"/>
    <numFmt numFmtId="167" formatCode="_-* ###0.0;\-*###0.0;_-* &quot;-&quot;;_-@_-"/>
    <numFmt numFmtId="168" formatCode="@\ *."/>
    <numFmt numFmtId="169" formatCode="#,##0.0"/>
    <numFmt numFmtId="170" formatCode="\ "/>
    <numFmt numFmtId="171" formatCode="_-* ####_-;\-* ####_-;_-* \-_-;_-@_-"/>
  </numFmts>
  <fonts count="96">
    <font>
      <sz val="11"/>
      <color theme="1"/>
      <name val="Czcionka tekstu podstawowego"/>
      <family val="2"/>
      <charset val="238"/>
    </font>
    <font>
      <sz val="9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10"/>
      <name val="Arial"/>
      <family val="2"/>
      <charset val="238"/>
    </font>
    <font>
      <i/>
      <sz val="10"/>
      <name val="Times New Roman"/>
      <family val="1"/>
      <charset val="238"/>
    </font>
    <font>
      <b/>
      <sz val="7"/>
      <name val="Arial"/>
      <family val="2"/>
      <charset val="238"/>
    </font>
    <font>
      <i/>
      <sz val="9"/>
      <name val="Arial"/>
      <family val="2"/>
      <charset val="238"/>
    </font>
    <font>
      <i/>
      <sz val="10"/>
      <name val="Arial"/>
      <family val="2"/>
      <charset val="238"/>
    </font>
    <font>
      <sz val="9"/>
      <name val="Arial"/>
      <family val="2"/>
      <charset val="238"/>
    </font>
    <font>
      <sz val="8"/>
      <name val="Arial"/>
      <family val="2"/>
      <charset val="238"/>
    </font>
    <font>
      <sz val="8"/>
      <color indexed="8"/>
      <name val="Arial"/>
      <family val="2"/>
      <charset val="238"/>
    </font>
    <font>
      <vertAlign val="superscript"/>
      <sz val="8"/>
      <color indexed="8"/>
      <name val="Arial"/>
      <family val="2"/>
      <charset val="238"/>
    </font>
    <font>
      <sz val="10"/>
      <name val="Arial CE"/>
      <charset val="238"/>
    </font>
    <font>
      <vertAlign val="superscript"/>
      <sz val="8"/>
      <name val="Arial"/>
      <family val="2"/>
      <charset val="238"/>
    </font>
    <font>
      <sz val="11"/>
      <name val="Arial"/>
      <family val="2"/>
      <charset val="238"/>
    </font>
    <font>
      <b/>
      <vertAlign val="superscript"/>
      <sz val="8"/>
      <name val="Arial"/>
      <family val="2"/>
      <charset val="238"/>
    </font>
    <font>
      <b/>
      <sz val="8"/>
      <name val="Arial"/>
      <family val="2"/>
      <charset val="238"/>
    </font>
    <font>
      <sz val="11"/>
      <name val="Arial CE"/>
      <family val="2"/>
      <charset val="238"/>
    </font>
    <font>
      <sz val="7"/>
      <name val="Arial"/>
      <family val="2"/>
      <charset val="238"/>
    </font>
    <font>
      <sz val="8"/>
      <name val="Arial CE"/>
      <charset val="238"/>
    </font>
    <font>
      <vertAlign val="superscript"/>
      <sz val="7"/>
      <name val="Arial"/>
      <family val="2"/>
      <charset val="238"/>
    </font>
    <font>
      <sz val="8"/>
      <name val="Arial CE"/>
      <family val="2"/>
      <charset val="238"/>
    </font>
    <font>
      <b/>
      <sz val="8"/>
      <name val="Arial CE"/>
      <charset val="238"/>
    </font>
    <font>
      <sz val="7"/>
      <color indexed="8"/>
      <name val="Arial"/>
      <family val="2"/>
      <charset val="238"/>
    </font>
    <font>
      <b/>
      <vertAlign val="superscript"/>
      <sz val="8"/>
      <color indexed="8"/>
      <name val="Arial"/>
      <family val="2"/>
      <charset val="238"/>
    </font>
    <font>
      <vertAlign val="superscript"/>
      <sz val="7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vertAlign val="superscript"/>
      <sz val="12"/>
      <color indexed="8"/>
      <name val="Arial"/>
      <family val="2"/>
      <charset val="238"/>
    </font>
    <font>
      <u/>
      <sz val="7"/>
      <color indexed="12"/>
      <name val="Arial"/>
      <family val="2"/>
      <charset val="238"/>
    </font>
    <font>
      <b/>
      <sz val="12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sz val="7"/>
      <color indexed="8"/>
      <name val="Arial"/>
      <family val="2"/>
    </font>
    <font>
      <vertAlign val="superscript"/>
      <sz val="7"/>
      <color indexed="8"/>
      <name val="Arial"/>
      <family val="2"/>
    </font>
    <font>
      <sz val="8"/>
      <color indexed="8"/>
      <name val="Arial"/>
      <family val="2"/>
    </font>
    <font>
      <vertAlign val="superscript"/>
      <sz val="8"/>
      <color indexed="8"/>
      <name val="Arial"/>
      <family val="2"/>
    </font>
    <font>
      <b/>
      <sz val="8"/>
      <color indexed="8"/>
      <name val="Arial"/>
      <family val="2"/>
    </font>
    <font>
      <b/>
      <sz val="16"/>
      <name val="Arial"/>
      <family val="2"/>
      <charset val="238"/>
    </font>
    <font>
      <b/>
      <sz val="9"/>
      <name val="Arial"/>
      <family val="2"/>
      <charset val="238"/>
    </font>
    <font>
      <sz val="10"/>
      <name val="Arial Narrow"/>
      <family val="2"/>
      <charset val="238"/>
    </font>
    <font>
      <sz val="8"/>
      <color indexed="63"/>
      <name val="Arial"/>
      <family val="2"/>
      <charset val="238"/>
    </font>
    <font>
      <sz val="7"/>
      <color indexed="63"/>
      <name val="Arial"/>
      <family val="2"/>
      <charset val="238"/>
    </font>
    <font>
      <vertAlign val="superscript"/>
      <sz val="8"/>
      <color indexed="63"/>
      <name val="Arial"/>
      <family val="2"/>
      <charset val="238"/>
    </font>
    <font>
      <b/>
      <sz val="8"/>
      <name val="Arial"/>
      <family val="2"/>
    </font>
    <font>
      <sz val="7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sz val="11"/>
      <name val="Czcionka tekstu podstawowego"/>
      <family val="2"/>
      <charset val="238"/>
    </font>
    <font>
      <sz val="7"/>
      <name val="Czcionka tekstu podstawowego"/>
      <family val="2"/>
      <charset val="238"/>
    </font>
    <font>
      <vertAlign val="superscript"/>
      <sz val="7"/>
      <name val="Arial"/>
      <family val="2"/>
    </font>
    <font>
      <vertAlign val="superscript"/>
      <sz val="7"/>
      <color indexed="63"/>
      <name val="Arial"/>
      <family val="2"/>
      <charset val="238"/>
    </font>
    <font>
      <sz val="7"/>
      <color indexed="23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u/>
      <sz val="11"/>
      <color theme="10"/>
      <name val="Czcionka tekstu podstawowego"/>
      <family val="2"/>
      <charset val="238"/>
    </font>
    <font>
      <sz val="14"/>
      <color theme="1"/>
      <name val="Arial"/>
      <family val="2"/>
      <charset val="238"/>
    </font>
    <font>
      <u/>
      <sz val="7"/>
      <color theme="10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8"/>
      <color rgb="FFFF0000"/>
      <name val="Arial"/>
      <family val="2"/>
      <charset val="238"/>
    </font>
    <font>
      <sz val="9"/>
      <color theme="1" tint="0.499984740745262"/>
      <name val="Arial"/>
      <family val="2"/>
      <charset val="238"/>
    </font>
    <font>
      <b/>
      <sz val="9"/>
      <color theme="1" tint="0.499984740745262"/>
      <name val="Arial"/>
      <family val="2"/>
      <charset val="238"/>
    </font>
    <font>
      <sz val="8"/>
      <color theme="1" tint="0.34998626667073579"/>
      <name val="Arial"/>
      <family val="2"/>
      <charset val="238"/>
    </font>
    <font>
      <b/>
      <sz val="8"/>
      <color theme="1" tint="0.34998626667073579"/>
      <name val="Arial"/>
      <family val="2"/>
      <charset val="238"/>
    </font>
    <font>
      <sz val="11"/>
      <color theme="1" tint="0.34998626667073579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2"/>
      <color theme="1" tint="0.34998626667073579"/>
      <name val="Arial"/>
      <family val="2"/>
      <charset val="238"/>
    </font>
    <font>
      <sz val="7"/>
      <color theme="1" tint="0.34998626667073579"/>
      <name val="Arial"/>
      <family val="2"/>
      <charset val="238"/>
    </font>
    <font>
      <b/>
      <sz val="8"/>
      <color theme="1" tint="0.34998626667073579"/>
      <name val="Arial"/>
      <family val="2"/>
    </font>
    <font>
      <sz val="8"/>
      <color theme="1" tint="0.34998626667073579"/>
      <name val="Arial"/>
      <family val="2"/>
    </font>
    <font>
      <b/>
      <sz val="7"/>
      <color theme="1" tint="0.34998626667073579"/>
      <name val="Arial"/>
      <family val="2"/>
      <charset val="238"/>
    </font>
    <font>
      <sz val="8"/>
      <color theme="1" tint="0.499984740745262"/>
      <name val="Arial"/>
      <family val="2"/>
      <charset val="238"/>
    </font>
    <font>
      <sz val="16"/>
      <color theme="1" tint="0.34998626667073579"/>
      <name val="Arial"/>
      <family val="2"/>
      <charset val="238"/>
    </font>
    <font>
      <sz val="12"/>
      <color theme="1" tint="0.34998626667073579"/>
      <name val="Arial"/>
      <family val="2"/>
      <charset val="238"/>
    </font>
    <font>
      <b/>
      <vertAlign val="superscript"/>
      <sz val="8"/>
      <color theme="1" tint="0.34998626667073579"/>
      <name val="Arial"/>
      <family val="2"/>
      <charset val="238"/>
    </font>
    <font>
      <vertAlign val="superscript"/>
      <sz val="8"/>
      <color theme="1" tint="0.34998626667073579"/>
      <name val="Arial"/>
      <family val="2"/>
      <charset val="238"/>
    </font>
    <font>
      <vertAlign val="superscript"/>
      <sz val="12"/>
      <color theme="1" tint="0.34998626667073579"/>
      <name val="Arial"/>
      <family val="2"/>
      <charset val="238"/>
    </font>
    <font>
      <vertAlign val="superscript"/>
      <sz val="7"/>
      <color theme="1" tint="0.34998626667073579"/>
      <name val="Arial"/>
      <family val="2"/>
      <charset val="238"/>
    </font>
    <font>
      <vertAlign val="superscript"/>
      <sz val="8"/>
      <color theme="1" tint="0.34998626667073579"/>
      <name val="Arial"/>
      <family val="2"/>
    </font>
    <font>
      <sz val="7"/>
      <color theme="1" tint="0.34998626667073579"/>
      <name val="Arial"/>
      <family val="2"/>
    </font>
    <font>
      <sz val="11"/>
      <color theme="1" tint="0.34998626667073579"/>
      <name val="Czcionka tekstu podstawowego"/>
      <family val="2"/>
      <charset val="238"/>
    </font>
    <font>
      <vertAlign val="superscript"/>
      <sz val="8"/>
      <color theme="1"/>
      <name val="Arial"/>
      <family val="2"/>
      <charset val="238"/>
    </font>
    <font>
      <sz val="7"/>
      <color rgb="FFFF0000"/>
      <name val="Arial"/>
      <family val="2"/>
      <charset val="238"/>
    </font>
    <font>
      <b/>
      <vertAlign val="superscript"/>
      <sz val="8"/>
      <color theme="1"/>
      <name val="Arial"/>
      <family val="2"/>
      <charset val="238"/>
    </font>
    <font>
      <vertAlign val="superscript"/>
      <sz val="7"/>
      <color theme="1"/>
      <name val="Arial"/>
      <family val="2"/>
      <charset val="238"/>
    </font>
    <font>
      <sz val="9.5"/>
      <name val="Fira Sans"/>
      <family val="2"/>
      <charset val="238"/>
    </font>
    <font>
      <sz val="11"/>
      <name val="Symbol"/>
      <family val="1"/>
      <charset val="2"/>
    </font>
    <font>
      <b/>
      <sz val="14"/>
      <name val="Arial"/>
      <family val="2"/>
      <charset val="238"/>
    </font>
    <font>
      <sz val="14"/>
      <color theme="1" tint="0.34998626667073579"/>
      <name val="Arial"/>
      <family val="2"/>
      <charset val="238"/>
    </font>
    <font>
      <b/>
      <sz val="12"/>
      <name val="Arial"/>
      <family val="2"/>
      <charset val="238"/>
    </font>
    <font>
      <b/>
      <sz val="7"/>
      <color theme="1"/>
      <name val="Arial"/>
      <family val="2"/>
      <charset val="238"/>
    </font>
    <font>
      <b/>
      <sz val="11"/>
      <color theme="1"/>
      <name val="Czcionka tekstu podstawowego"/>
      <family val="2"/>
      <charset val="238"/>
    </font>
    <font>
      <b/>
      <sz val="10"/>
      <name val="Arial Narrow"/>
      <family val="2"/>
      <charset val="238"/>
    </font>
    <font>
      <vertAlign val="superscript"/>
      <sz val="7"/>
      <color rgb="FFFF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</borders>
  <cellStyleXfs count="35">
    <xf numFmtId="0" fontId="0" fillId="0" borderId="0"/>
    <xf numFmtId="0" fontId="7" fillId="0" borderId="0" applyFill="0" applyBorder="0" applyProtection="0"/>
    <xf numFmtId="168" fontId="3" fillId="0" borderId="1" applyFill="0" applyBorder="0" applyProtection="0"/>
    <xf numFmtId="0" fontId="7" fillId="0" borderId="0" applyFill="0" applyBorder="0" applyProtection="0">
      <alignment horizontal="left" indent="1"/>
    </xf>
    <xf numFmtId="168" fontId="3" fillId="0" borderId="0" applyFill="0" applyBorder="0" applyProtection="0">
      <alignment horizontal="left" indent="1"/>
    </xf>
    <xf numFmtId="0" fontId="7" fillId="0" borderId="0" applyFill="0" applyBorder="0" applyProtection="0">
      <alignment horizontal="left" indent="2"/>
    </xf>
    <xf numFmtId="168" fontId="3" fillId="0" borderId="1" applyNumberFormat="0" applyFill="0" applyBorder="0" applyProtection="0">
      <alignment horizontal="left" indent="2"/>
    </xf>
    <xf numFmtId="168" fontId="3" fillId="0" borderId="1" applyNumberFormat="0" applyFill="0" applyBorder="0" applyProtection="0">
      <alignment horizontal="left" indent="2"/>
    </xf>
    <xf numFmtId="0" fontId="3" fillId="0" borderId="2">
      <alignment vertical="center" wrapText="1"/>
    </xf>
    <xf numFmtId="0" fontId="3" fillId="0" borderId="2">
      <alignment vertical="center" wrapText="1"/>
    </xf>
    <xf numFmtId="0" fontId="3" fillId="0" borderId="2">
      <alignment vertical="center" wrapText="1"/>
    </xf>
    <xf numFmtId="0" fontId="3" fillId="0" borderId="2">
      <alignment vertical="center" wrapText="1"/>
    </xf>
    <xf numFmtId="0" fontId="53" fillId="0" borderId="0" applyNumberFormat="0" applyFill="0" applyBorder="0" applyAlignment="0" applyProtection="0"/>
    <xf numFmtId="0" fontId="3" fillId="0" borderId="0">
      <alignment horizontal="right" indent="1"/>
    </xf>
    <xf numFmtId="0" fontId="3" fillId="0" borderId="0">
      <alignment horizontal="right"/>
    </xf>
    <xf numFmtId="0" fontId="52" fillId="0" borderId="0"/>
    <xf numFmtId="0" fontId="3" fillId="0" borderId="0"/>
    <xf numFmtId="0" fontId="52" fillId="0" borderId="0"/>
    <xf numFmtId="0" fontId="12" fillId="0" borderId="0"/>
    <xf numFmtId="0" fontId="17" fillId="0" borderId="0"/>
    <xf numFmtId="0" fontId="3" fillId="0" borderId="0"/>
    <xf numFmtId="0" fontId="3" fillId="0" borderId="0"/>
    <xf numFmtId="0" fontId="51" fillId="0" borderId="0"/>
    <xf numFmtId="0" fontId="3" fillId="0" borderId="0"/>
    <xf numFmtId="0" fontId="4" fillId="0" borderId="0">
      <alignment horizontal="left" indent="1"/>
    </xf>
    <xf numFmtId="0" fontId="4" fillId="0" borderId="0">
      <alignment horizontal="left" indent="1"/>
    </xf>
    <xf numFmtId="0" fontId="6" fillId="0" borderId="0" applyFill="0" applyBorder="0" applyProtection="0">
      <alignment horizontal="left" indent="8"/>
    </xf>
    <xf numFmtId="0" fontId="8" fillId="0" borderId="0">
      <alignment horizontal="left" indent="8"/>
    </xf>
    <xf numFmtId="0" fontId="3" fillId="0" borderId="0" applyFill="0" applyBorder="0" applyAlignment="0" applyProtection="0">
      <alignment horizontal="left" wrapText="1"/>
    </xf>
    <xf numFmtId="0" fontId="3" fillId="0" borderId="0" applyFill="0" applyBorder="0" applyAlignment="0" applyProtection="0">
      <alignment horizontal="left" wrapText="1"/>
    </xf>
    <xf numFmtId="0" fontId="3" fillId="0" borderId="0" applyFill="0" applyBorder="0" applyAlignment="0" applyProtection="0">
      <alignment horizontal="left" wrapText="1"/>
    </xf>
    <xf numFmtId="0" fontId="3" fillId="0" borderId="0" applyFill="0" applyBorder="0" applyAlignment="0" applyProtection="0">
      <alignment horizontal="left" wrapText="1"/>
    </xf>
    <xf numFmtId="0" fontId="7" fillId="0" borderId="0">
      <alignment horizontal="left" indent="8"/>
    </xf>
    <xf numFmtId="0" fontId="52" fillId="2" borderId="13" applyNumberFormat="0" applyFont="0" applyAlignment="0" applyProtection="0"/>
    <xf numFmtId="0" fontId="51" fillId="0" borderId="0"/>
  </cellStyleXfs>
  <cellXfs count="1088">
    <xf numFmtId="0" fontId="0" fillId="0" borderId="0" xfId="0"/>
    <xf numFmtId="0" fontId="5" fillId="0" borderId="0" xfId="0" applyFont="1" applyAlignment="1">
      <alignment horizontal="left" vertical="center"/>
    </xf>
    <xf numFmtId="0" fontId="8" fillId="0" borderId="0" xfId="0" applyFont="1"/>
    <xf numFmtId="0" fontId="54" fillId="0" borderId="0" xfId="0" applyFont="1" applyFill="1"/>
    <xf numFmtId="0" fontId="55" fillId="0" borderId="0" xfId="12" applyFont="1" applyFill="1" applyAlignment="1"/>
    <xf numFmtId="0" fontId="56" fillId="0" borderId="0" xfId="0" applyFont="1" applyFill="1" applyAlignment="1">
      <alignment wrapText="1"/>
    </xf>
    <xf numFmtId="0" fontId="8" fillId="0" borderId="0" xfId="0" applyFont="1" applyFill="1"/>
    <xf numFmtId="0" fontId="56" fillId="0" borderId="0" xfId="0" applyNumberFormat="1" applyFont="1" applyFill="1"/>
    <xf numFmtId="0" fontId="56" fillId="0" borderId="0" xfId="0" applyFont="1" applyFill="1" applyAlignment="1">
      <alignment horizontal="center"/>
    </xf>
    <xf numFmtId="0" fontId="57" fillId="0" borderId="0" xfId="0" applyFont="1" applyFill="1"/>
    <xf numFmtId="0" fontId="55" fillId="0" borderId="0" xfId="12" applyFont="1" applyAlignment="1"/>
    <xf numFmtId="0" fontId="56" fillId="0" borderId="0" xfId="0" applyFont="1" applyAlignment="1">
      <alignment wrapText="1"/>
    </xf>
    <xf numFmtId="0" fontId="56" fillId="0" borderId="0" xfId="0" applyFont="1"/>
    <xf numFmtId="0" fontId="56" fillId="0" borderId="0" xfId="0" applyFont="1" applyFill="1"/>
    <xf numFmtId="0" fontId="14" fillId="0" borderId="0" xfId="0" applyFont="1" applyFill="1"/>
    <xf numFmtId="0" fontId="14" fillId="0" borderId="0" xfId="0" applyFont="1" applyFill="1" applyAlignment="1">
      <alignment wrapText="1"/>
    </xf>
    <xf numFmtId="0" fontId="58" fillId="0" borderId="0" xfId="0" applyFont="1" applyFill="1" applyAlignment="1">
      <alignment horizontal="left" indent="1"/>
    </xf>
    <xf numFmtId="0" fontId="9" fillId="0" borderId="0" xfId="0" applyFont="1" applyFill="1" applyAlignment="1">
      <alignment wrapText="1"/>
    </xf>
    <xf numFmtId="0" fontId="16" fillId="0" borderId="1" xfId="0" applyNumberFormat="1" applyFont="1" applyFill="1" applyBorder="1" applyAlignment="1">
      <alignment wrapText="1"/>
    </xf>
    <xf numFmtId="164" fontId="16" fillId="0" borderId="3" xfId="0" applyNumberFormat="1" applyFont="1" applyFill="1" applyBorder="1" applyAlignment="1">
      <alignment horizontal="right" wrapText="1"/>
    </xf>
    <xf numFmtId="164" fontId="16" fillId="0" borderId="4" xfId="0" applyNumberFormat="1" applyFont="1" applyFill="1" applyBorder="1" applyAlignment="1">
      <alignment horizontal="right" wrapText="1"/>
    </xf>
    <xf numFmtId="164" fontId="9" fillId="0" borderId="3" xfId="0" applyNumberFormat="1" applyFont="1" applyFill="1" applyBorder="1" applyAlignment="1">
      <alignment horizontal="right" wrapText="1"/>
    </xf>
    <xf numFmtId="164" fontId="9" fillId="0" borderId="4" xfId="0" applyNumberFormat="1" applyFont="1" applyFill="1" applyBorder="1" applyAlignment="1">
      <alignment horizontal="right" wrapText="1"/>
    </xf>
    <xf numFmtId="0" fontId="9" fillId="0" borderId="1" xfId="0" applyNumberFormat="1" applyFont="1" applyFill="1" applyBorder="1" applyAlignment="1">
      <alignment horizontal="left" wrapText="1" indent="2"/>
    </xf>
    <xf numFmtId="2" fontId="16" fillId="0" borderId="3" xfId="0" applyNumberFormat="1" applyFont="1" applyFill="1" applyBorder="1" applyAlignment="1">
      <alignment horizontal="right" wrapText="1"/>
    </xf>
    <xf numFmtId="2" fontId="16" fillId="0" borderId="4" xfId="0" applyNumberFormat="1" applyFont="1" applyFill="1" applyBorder="1" applyAlignment="1">
      <alignment horizontal="right" wrapText="1"/>
    </xf>
    <xf numFmtId="0" fontId="16" fillId="0" borderId="3" xfId="0" applyFont="1" applyFill="1" applyBorder="1" applyAlignment="1">
      <alignment horizontal="right" wrapText="1"/>
    </xf>
    <xf numFmtId="0" fontId="16" fillId="0" borderId="4" xfId="0" applyFont="1" applyFill="1" applyBorder="1" applyAlignment="1">
      <alignment horizontal="right" wrapText="1"/>
    </xf>
    <xf numFmtId="0" fontId="9" fillId="0" borderId="3" xfId="0" applyFont="1" applyFill="1" applyBorder="1" applyAlignment="1">
      <alignment horizontal="right" wrapText="1"/>
    </xf>
    <xf numFmtId="0" fontId="9" fillId="0" borderId="4" xfId="0" applyFont="1" applyFill="1" applyBorder="1" applyAlignment="1">
      <alignment horizontal="right" wrapText="1"/>
    </xf>
    <xf numFmtId="169" fontId="9" fillId="0" borderId="4" xfId="0" applyNumberFormat="1" applyFont="1" applyFill="1" applyBorder="1" applyAlignment="1">
      <alignment horizontal="right" wrapText="1"/>
    </xf>
    <xf numFmtId="0" fontId="18" fillId="0" borderId="0" xfId="0" applyFont="1" applyFill="1" applyAlignment="1">
      <alignment wrapText="1"/>
    </xf>
    <xf numFmtId="0" fontId="58" fillId="0" borderId="0" xfId="0" applyFont="1" applyFill="1"/>
    <xf numFmtId="0" fontId="16" fillId="0" borderId="0" xfId="0" applyNumberFormat="1" applyFont="1" applyFill="1" applyBorder="1" applyAlignment="1">
      <alignment wrapText="1"/>
    </xf>
    <xf numFmtId="0" fontId="9" fillId="0" borderId="0" xfId="0" applyFont="1" applyFill="1" applyAlignment="1"/>
    <xf numFmtId="0" fontId="9" fillId="0" borderId="0" xfId="0" applyFont="1" applyFill="1"/>
    <xf numFmtId="0" fontId="9" fillId="0" borderId="3" xfId="0" applyFont="1" applyFill="1" applyBorder="1"/>
    <xf numFmtId="0" fontId="9" fillId="0" borderId="4" xfId="0" applyFont="1" applyFill="1" applyBorder="1"/>
    <xf numFmtId="0" fontId="16" fillId="0" borderId="3" xfId="0" applyFont="1" applyFill="1" applyBorder="1" applyAlignment="1">
      <alignment horizontal="right" vertical="center" wrapText="1"/>
    </xf>
    <xf numFmtId="0" fontId="9" fillId="0" borderId="3" xfId="0" applyFont="1" applyFill="1" applyBorder="1" applyAlignment="1">
      <alignment horizontal="right" vertical="center" wrapText="1"/>
    </xf>
    <xf numFmtId="164" fontId="9" fillId="0" borderId="4" xfId="0" applyNumberFormat="1" applyFont="1" applyFill="1" applyBorder="1" applyAlignment="1">
      <alignment horizontal="right" vertical="center" wrapText="1"/>
    </xf>
    <xf numFmtId="0" fontId="9" fillId="0" borderId="0" xfId="0" applyNumberFormat="1" applyFont="1" applyFill="1" applyBorder="1" applyAlignment="1">
      <alignment horizontal="left" wrapText="1" indent="2"/>
    </xf>
    <xf numFmtId="0" fontId="9" fillId="0" borderId="0" xfId="0" applyNumberFormat="1" applyFont="1" applyFill="1" applyBorder="1" applyAlignment="1">
      <alignment wrapText="1"/>
    </xf>
    <xf numFmtId="0" fontId="59" fillId="0" borderId="0" xfId="0" applyFont="1" applyFill="1"/>
    <xf numFmtId="0" fontId="18" fillId="0" borderId="0" xfId="0" applyFont="1" applyFill="1"/>
    <xf numFmtId="0" fontId="16" fillId="0" borderId="0" xfId="0" applyFont="1" applyFill="1"/>
    <xf numFmtId="0" fontId="9" fillId="0" borderId="3" xfId="0" applyFont="1" applyFill="1" applyBorder="1" applyAlignment="1">
      <alignment wrapText="1"/>
    </xf>
    <xf numFmtId="0" fontId="58" fillId="0" borderId="0" xfId="0" applyFont="1" applyFill="1" applyAlignment="1"/>
    <xf numFmtId="164" fontId="58" fillId="0" borderId="0" xfId="0" applyNumberFormat="1" applyFont="1" applyFill="1"/>
    <xf numFmtId="164" fontId="9" fillId="0" borderId="3" xfId="0" applyNumberFormat="1" applyFont="1" applyFill="1" applyBorder="1" applyAlignment="1"/>
    <xf numFmtId="0" fontId="58" fillId="0" borderId="0" xfId="0" applyFont="1" applyFill="1" applyAlignment="1">
      <alignment vertical="center"/>
    </xf>
    <xf numFmtId="0" fontId="16" fillId="0" borderId="0" xfId="0" applyFont="1" applyFill="1" applyBorder="1" applyAlignment="1">
      <alignment horizontal="center" wrapText="1"/>
    </xf>
    <xf numFmtId="0" fontId="9" fillId="0" borderId="3" xfId="0" applyFont="1" applyFill="1" applyBorder="1" applyAlignment="1">
      <alignment horizontal="right" vertical="top" wrapText="1"/>
    </xf>
    <xf numFmtId="164" fontId="9" fillId="0" borderId="3" xfId="0" applyNumberFormat="1" applyFont="1" applyFill="1" applyBorder="1"/>
    <xf numFmtId="164" fontId="9" fillId="0" borderId="4" xfId="0" applyNumberFormat="1" applyFont="1" applyFill="1" applyBorder="1"/>
    <xf numFmtId="0" fontId="59" fillId="0" borderId="0" xfId="0" applyFont="1" applyFill="1" applyAlignment="1">
      <alignment vertical="center"/>
    </xf>
    <xf numFmtId="0" fontId="16" fillId="0" borderId="0" xfId="0" applyFont="1" applyFill="1" applyBorder="1" applyAlignment="1">
      <alignment wrapText="1"/>
    </xf>
    <xf numFmtId="0" fontId="16" fillId="0" borderId="0" xfId="0" applyFont="1" applyFill="1" applyBorder="1" applyAlignment="1">
      <alignment horizontal="right" wrapText="1" indent="1"/>
    </xf>
    <xf numFmtId="0" fontId="9" fillId="0" borderId="4" xfId="0" applyFont="1" applyFill="1" applyBorder="1" applyAlignment="1">
      <alignment horizontal="right" vertical="top" wrapText="1"/>
    </xf>
    <xf numFmtId="0" fontId="9" fillId="0" borderId="0" xfId="0" applyNumberFormat="1" applyFont="1" applyFill="1" applyBorder="1" applyAlignment="1">
      <alignment horizontal="center" wrapText="1"/>
    </xf>
    <xf numFmtId="0" fontId="58" fillId="0" borderId="0" xfId="0" applyFont="1" applyFill="1" applyAlignment="1">
      <alignment horizontal="left" vertical="top" indent="4"/>
    </xf>
    <xf numFmtId="0" fontId="9" fillId="0" borderId="1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 vertical="top" wrapText="1"/>
    </xf>
    <xf numFmtId="0" fontId="9" fillId="0" borderId="0" xfId="0" applyNumberFormat="1" applyFont="1" applyFill="1" applyBorder="1" applyAlignment="1">
      <alignment horizontal="justify" wrapText="1"/>
    </xf>
    <xf numFmtId="0" fontId="9" fillId="0" borderId="4" xfId="0" applyFont="1" applyFill="1" applyBorder="1" applyAlignment="1">
      <alignment horizontal="right" vertical="center" wrapText="1"/>
    </xf>
    <xf numFmtId="1" fontId="58" fillId="0" borderId="0" xfId="0" applyNumberFormat="1" applyFont="1" applyFill="1"/>
    <xf numFmtId="0" fontId="9" fillId="0" borderId="3" xfId="0" applyFont="1" applyFill="1" applyBorder="1" applyAlignment="1"/>
    <xf numFmtId="0" fontId="16" fillId="0" borderId="0" xfId="0" applyNumberFormat="1" applyFont="1" applyFill="1" applyBorder="1" applyAlignment="1">
      <alignment horizontal="right" vertical="top" wrapText="1"/>
    </xf>
    <xf numFmtId="0" fontId="16" fillId="0" borderId="0" xfId="0" applyFont="1" applyFill="1" applyBorder="1" applyAlignment="1">
      <alignment horizontal="center" vertical="top" wrapText="1"/>
    </xf>
    <xf numFmtId="0" fontId="16" fillId="0" borderId="3" xfId="0" applyFont="1" applyFill="1" applyBorder="1" applyAlignment="1">
      <alignment horizontal="right" vertical="top" wrapText="1"/>
    </xf>
    <xf numFmtId="0" fontId="16" fillId="0" borderId="4" xfId="0" applyFont="1" applyFill="1" applyBorder="1" applyAlignment="1">
      <alignment horizontal="right" vertical="top" wrapText="1"/>
    </xf>
    <xf numFmtId="0" fontId="59" fillId="0" borderId="0" xfId="0" applyFont="1" applyFill="1" applyAlignment="1">
      <alignment horizontal="left" vertical="top" indent="1"/>
    </xf>
    <xf numFmtId="0" fontId="59" fillId="0" borderId="0" xfId="0" applyFont="1" applyFill="1" applyAlignment="1">
      <alignment vertical="center" wrapText="1"/>
    </xf>
    <xf numFmtId="1" fontId="9" fillId="0" borderId="3" xfId="0" applyNumberFormat="1" applyFont="1" applyBorder="1" applyAlignment="1">
      <alignment horizontal="right"/>
    </xf>
    <xf numFmtId="1" fontId="9" fillId="0" borderId="4" xfId="0" applyNumberFormat="1" applyFont="1" applyBorder="1" applyAlignment="1">
      <alignment horizontal="right"/>
    </xf>
    <xf numFmtId="1" fontId="9" fillId="0" borderId="3" xfId="0" applyNumberFormat="1" applyFont="1" applyFill="1" applyBorder="1" applyAlignment="1">
      <alignment horizontal="right"/>
    </xf>
    <xf numFmtId="1" fontId="9" fillId="0" borderId="0" xfId="0" applyNumberFormat="1" applyFont="1" applyFill="1"/>
    <xf numFmtId="0" fontId="59" fillId="0" borderId="0" xfId="0" applyFont="1" applyFill="1" applyAlignment="1">
      <alignment wrapText="1"/>
    </xf>
    <xf numFmtId="1" fontId="9" fillId="0" borderId="3" xfId="0" applyNumberFormat="1" applyFont="1" applyFill="1" applyBorder="1" applyAlignment="1">
      <alignment horizontal="right" wrapText="1"/>
    </xf>
    <xf numFmtId="1" fontId="9" fillId="0" borderId="3" xfId="0" applyNumberFormat="1" applyFont="1" applyFill="1" applyBorder="1"/>
    <xf numFmtId="0" fontId="9" fillId="0" borderId="0" xfId="0" applyFont="1" applyFill="1" applyBorder="1"/>
    <xf numFmtId="0" fontId="9" fillId="0" borderId="3" xfId="0" applyFont="1" applyFill="1" applyBorder="1" applyAlignment="1">
      <alignment horizontal="right"/>
    </xf>
    <xf numFmtId="0" fontId="59" fillId="0" borderId="0" xfId="0" applyFont="1" applyFill="1" applyAlignment="1"/>
    <xf numFmtId="0" fontId="58" fillId="0" borderId="0" xfId="0" applyNumberFormat="1" applyFont="1" applyFill="1" applyBorder="1" applyAlignment="1">
      <alignment horizontal="left" wrapText="1" indent="1"/>
    </xf>
    <xf numFmtId="1" fontId="19" fillId="0" borderId="3" xfId="0" applyNumberFormat="1" applyFont="1" applyBorder="1" applyAlignment="1">
      <alignment horizontal="right"/>
    </xf>
    <xf numFmtId="0" fontId="16" fillId="0" borderId="0" xfId="0" applyNumberFormat="1" applyFont="1" applyFill="1" applyBorder="1" applyAlignment="1">
      <alignment horizontal="left" wrapText="1" indent="1"/>
    </xf>
    <xf numFmtId="0" fontId="9" fillId="0" borderId="4" xfId="0" applyFont="1" applyFill="1" applyBorder="1" applyAlignment="1">
      <alignment wrapText="1"/>
    </xf>
    <xf numFmtId="0" fontId="9" fillId="0" borderId="3" xfId="0" quotePrefix="1" applyFont="1" applyFill="1" applyBorder="1" applyAlignment="1">
      <alignment horizontal="right" wrapText="1"/>
    </xf>
    <xf numFmtId="0" fontId="58" fillId="0" borderId="0" xfId="0" applyFont="1"/>
    <xf numFmtId="0" fontId="60" fillId="0" borderId="0" xfId="0" applyNumberFormat="1" applyFont="1" applyFill="1" applyBorder="1" applyAlignment="1">
      <alignment wrapText="1"/>
    </xf>
    <xf numFmtId="0" fontId="58" fillId="0" borderId="3" xfId="0" applyFont="1" applyFill="1" applyBorder="1" applyAlignment="1"/>
    <xf numFmtId="0" fontId="58" fillId="0" borderId="0" xfId="0" applyNumberFormat="1" applyFont="1" applyFill="1" applyBorder="1" applyAlignment="1">
      <alignment horizontal="left" wrapText="1" indent="3"/>
    </xf>
    <xf numFmtId="0" fontId="58" fillId="0" borderId="3" xfId="0" applyFont="1" applyFill="1" applyBorder="1" applyAlignment="1">
      <alignment horizontal="right" wrapText="1"/>
    </xf>
    <xf numFmtId="164" fontId="58" fillId="0" borderId="4" xfId="0" applyNumberFormat="1" applyFont="1" applyFill="1" applyBorder="1" applyAlignment="1">
      <alignment horizontal="right" wrapText="1"/>
    </xf>
    <xf numFmtId="0" fontId="58" fillId="0" borderId="0" xfId="0" applyNumberFormat="1" applyFont="1" applyFill="1" applyBorder="1" applyAlignment="1">
      <alignment horizontal="left" wrapText="1" indent="2"/>
    </xf>
    <xf numFmtId="0" fontId="58" fillId="0" borderId="0" xfId="0" applyNumberFormat="1" applyFont="1" applyFill="1" applyBorder="1" applyAlignment="1">
      <alignment wrapText="1"/>
    </xf>
    <xf numFmtId="0" fontId="58" fillId="0" borderId="0" xfId="0" applyNumberFormat="1" applyFont="1" applyFill="1" applyBorder="1" applyAlignment="1">
      <alignment horizontal="left" wrapText="1"/>
    </xf>
    <xf numFmtId="0" fontId="59" fillId="0" borderId="0" xfId="0" applyFont="1"/>
    <xf numFmtId="0" fontId="60" fillId="0" borderId="3" xfId="0" applyFont="1" applyFill="1" applyBorder="1" applyAlignment="1">
      <alignment horizontal="right" wrapText="1"/>
    </xf>
    <xf numFmtId="0" fontId="60" fillId="0" borderId="4" xfId="0" applyFont="1" applyFill="1" applyBorder="1" applyAlignment="1">
      <alignment horizontal="right" wrapText="1"/>
    </xf>
    <xf numFmtId="0" fontId="58" fillId="0" borderId="4" xfId="0" applyFont="1" applyFill="1" applyBorder="1" applyAlignment="1">
      <alignment horizontal="right" wrapText="1"/>
    </xf>
    <xf numFmtId="0" fontId="58" fillId="0" borderId="3" xfId="0" applyFont="1" applyFill="1" applyBorder="1" applyAlignment="1">
      <alignment wrapText="1"/>
    </xf>
    <xf numFmtId="0" fontId="58" fillId="0" borderId="4" xfId="0" applyFont="1" applyFill="1" applyBorder="1" applyAlignment="1">
      <alignment wrapText="1"/>
    </xf>
    <xf numFmtId="0" fontId="60" fillId="0" borderId="0" xfId="0" applyNumberFormat="1" applyFont="1" applyFill="1" applyBorder="1" applyAlignment="1">
      <alignment horizontal="left" wrapText="1"/>
    </xf>
    <xf numFmtId="0" fontId="60" fillId="0" borderId="3" xfId="0" applyFont="1" applyFill="1" applyBorder="1" applyAlignment="1">
      <alignment horizontal="right" vertical="center" wrapText="1"/>
    </xf>
    <xf numFmtId="0" fontId="58" fillId="0" borderId="3" xfId="0" applyFont="1" applyFill="1" applyBorder="1" applyAlignment="1">
      <alignment horizontal="right" vertical="center" wrapText="1"/>
    </xf>
    <xf numFmtId="0" fontId="58" fillId="0" borderId="3" xfId="0" applyFont="1" applyFill="1" applyBorder="1" applyAlignment="1">
      <alignment horizontal="right"/>
    </xf>
    <xf numFmtId="0" fontId="9" fillId="0" borderId="3" xfId="15" applyNumberFormat="1" applyFont="1" applyFill="1" applyBorder="1" applyAlignment="1">
      <alignment wrapText="1"/>
    </xf>
    <xf numFmtId="0" fontId="9" fillId="0" borderId="3" xfId="15" applyFont="1" applyFill="1" applyBorder="1" applyAlignment="1">
      <alignment horizontal="right" wrapText="1"/>
    </xf>
    <xf numFmtId="0" fontId="9" fillId="0" borderId="4" xfId="15" applyFont="1" applyFill="1" applyBorder="1" applyAlignment="1">
      <alignment horizontal="right" wrapText="1"/>
    </xf>
    <xf numFmtId="0" fontId="58" fillId="0" borderId="1" xfId="0" applyNumberFormat="1" applyFont="1" applyFill="1" applyBorder="1" applyAlignment="1">
      <alignment horizontal="left" wrapText="1"/>
    </xf>
    <xf numFmtId="0" fontId="60" fillId="0" borderId="1" xfId="0" applyNumberFormat="1" applyFont="1" applyFill="1" applyBorder="1" applyAlignment="1">
      <alignment horizontal="left" wrapText="1"/>
    </xf>
    <xf numFmtId="0" fontId="58" fillId="0" borderId="4" xfId="0" applyFont="1" applyFill="1" applyBorder="1" applyAlignment="1">
      <alignment horizontal="right" vertical="center" wrapText="1"/>
    </xf>
    <xf numFmtId="0" fontId="60" fillId="0" borderId="4" xfId="0" applyFont="1" applyFill="1" applyBorder="1" applyAlignment="1">
      <alignment horizontal="right" vertical="center" wrapText="1"/>
    </xf>
    <xf numFmtId="0" fontId="60" fillId="0" borderId="0" xfId="0" applyFont="1" applyFill="1"/>
    <xf numFmtId="0" fontId="60" fillId="0" borderId="0" xfId="0" applyNumberFormat="1" applyFont="1" applyFill="1" applyBorder="1" applyAlignment="1">
      <alignment horizontal="left" wrapText="1" indent="1"/>
    </xf>
    <xf numFmtId="0" fontId="58" fillId="0" borderId="0" xfId="0" applyFont="1" applyAlignment="1">
      <alignment vertical="center"/>
    </xf>
    <xf numFmtId="164" fontId="58" fillId="0" borderId="3" xfId="0" applyNumberFormat="1" applyFont="1" applyFill="1" applyBorder="1" applyAlignment="1">
      <alignment horizontal="right" wrapText="1"/>
    </xf>
    <xf numFmtId="164" fontId="58" fillId="0" borderId="3" xfId="0" applyNumberFormat="1" applyFont="1" applyFill="1" applyBorder="1" applyAlignment="1"/>
    <xf numFmtId="164" fontId="60" fillId="0" borderId="4" xfId="0" applyNumberFormat="1" applyFont="1" applyFill="1" applyBorder="1" applyAlignment="1">
      <alignment horizontal="right" wrapText="1"/>
    </xf>
    <xf numFmtId="0" fontId="58" fillId="0" borderId="3" xfId="0" applyFont="1" applyFill="1" applyBorder="1"/>
    <xf numFmtId="0" fontId="58" fillId="0" borderId="4" xfId="0" applyFont="1" applyFill="1" applyBorder="1"/>
    <xf numFmtId="0" fontId="58" fillId="0" borderId="0" xfId="0" applyFont="1" applyAlignment="1">
      <alignment wrapText="1"/>
    </xf>
    <xf numFmtId="0" fontId="9" fillId="0" borderId="3" xfId="0" applyNumberFormat="1" applyFont="1" applyFill="1" applyBorder="1" applyAlignment="1">
      <alignment horizontal="right" wrapText="1"/>
    </xf>
    <xf numFmtId="0" fontId="9" fillId="0" borderId="4" xfId="0" applyNumberFormat="1" applyFont="1" applyFill="1" applyBorder="1" applyAlignment="1">
      <alignment horizontal="right" wrapText="1"/>
    </xf>
    <xf numFmtId="0" fontId="16" fillId="0" borderId="3" xfId="0" applyNumberFormat="1" applyFont="1" applyFill="1" applyBorder="1" applyAlignment="1">
      <alignment horizontal="right" wrapText="1"/>
    </xf>
    <xf numFmtId="0" fontId="16" fillId="0" borderId="4" xfId="0" applyNumberFormat="1" applyFont="1" applyFill="1" applyBorder="1" applyAlignment="1">
      <alignment horizontal="right" wrapText="1"/>
    </xf>
    <xf numFmtId="0" fontId="9" fillId="0" borderId="0" xfId="0" applyFont="1" applyFill="1" applyBorder="1" applyAlignment="1">
      <alignment wrapText="1"/>
    </xf>
    <xf numFmtId="164" fontId="9" fillId="0" borderId="3" xfId="0" applyNumberFormat="1" applyFont="1" applyFill="1" applyBorder="1" applyAlignment="1">
      <alignment horizontal="left" wrapText="1" indent="1"/>
    </xf>
    <xf numFmtId="164" fontId="9" fillId="0" borderId="3" xfId="0" applyNumberFormat="1" applyFont="1" applyFill="1" applyBorder="1" applyAlignment="1">
      <alignment horizontal="left" indent="1"/>
    </xf>
    <xf numFmtId="2" fontId="9" fillId="0" borderId="3" xfId="0" applyNumberFormat="1" applyFont="1" applyFill="1" applyBorder="1" applyAlignment="1">
      <alignment horizontal="right" wrapText="1"/>
    </xf>
    <xf numFmtId="0" fontId="9" fillId="0" borderId="1" xfId="0" applyNumberFormat="1" applyFont="1" applyFill="1" applyBorder="1" applyAlignment="1">
      <alignment horizontal="justify" wrapText="1"/>
    </xf>
    <xf numFmtId="2" fontId="9" fillId="0" borderId="4" xfId="0" applyNumberFormat="1" applyFont="1" applyFill="1" applyBorder="1" applyAlignment="1">
      <alignment horizontal="right" wrapText="1"/>
    </xf>
    <xf numFmtId="0" fontId="58" fillId="0" borderId="0" xfId="0" applyFont="1" applyFill="1" applyBorder="1"/>
    <xf numFmtId="0" fontId="16" fillId="0" borderId="0" xfId="0" applyNumberFormat="1" applyFont="1" applyFill="1" applyBorder="1" applyAlignment="1">
      <alignment horizontal="justify" wrapText="1"/>
    </xf>
    <xf numFmtId="0" fontId="56" fillId="0" borderId="0" xfId="0" applyFont="1" applyFill="1" applyBorder="1"/>
    <xf numFmtId="0" fontId="16" fillId="0" borderId="0" xfId="0" applyNumberFormat="1" applyFont="1" applyFill="1" applyBorder="1" applyAlignment="1">
      <alignment horizontal="right" wrapText="1"/>
    </xf>
    <xf numFmtId="0" fontId="56" fillId="0" borderId="0" xfId="0" applyFont="1" applyBorder="1"/>
    <xf numFmtId="0" fontId="28" fillId="0" borderId="0" xfId="12" applyFont="1" applyAlignment="1"/>
    <xf numFmtId="0" fontId="10" fillId="0" borderId="0" xfId="0" applyFont="1"/>
    <xf numFmtId="164" fontId="9" fillId="0" borderId="3" xfId="0" applyNumberFormat="1" applyFont="1" applyFill="1" applyBorder="1" applyAlignment="1">
      <alignment horizontal="right"/>
    </xf>
    <xf numFmtId="0" fontId="10" fillId="0" borderId="0" xfId="0" applyFont="1" applyAlignment="1"/>
    <xf numFmtId="0" fontId="18" fillId="0" borderId="0" xfId="0" applyFont="1"/>
    <xf numFmtId="0" fontId="16" fillId="0" borderId="1" xfId="0" applyNumberFormat="1" applyFont="1" applyFill="1" applyBorder="1" applyAlignment="1">
      <alignment horizontal="center" wrapText="1"/>
    </xf>
    <xf numFmtId="0" fontId="16" fillId="0" borderId="3" xfId="0" applyFont="1" applyFill="1" applyBorder="1" applyAlignment="1" applyProtection="1">
      <alignment horizontal="right"/>
    </xf>
    <xf numFmtId="0" fontId="16" fillId="0" borderId="4" xfId="0" applyFont="1" applyFill="1" applyBorder="1" applyAlignment="1" applyProtection="1">
      <alignment horizontal="right"/>
    </xf>
    <xf numFmtId="0" fontId="9" fillId="0" borderId="0" xfId="0" applyNumberFormat="1" applyFont="1" applyFill="1" applyBorder="1"/>
    <xf numFmtId="0" fontId="9" fillId="0" borderId="1" xfId="0" applyNumberFormat="1" applyFont="1" applyFill="1" applyBorder="1" applyAlignment="1">
      <alignment horizontal="center" wrapText="1"/>
    </xf>
    <xf numFmtId="0" fontId="9" fillId="0" borderId="3" xfId="0" applyFont="1" applyFill="1" applyBorder="1" applyAlignment="1" applyProtection="1">
      <alignment horizontal="right"/>
    </xf>
    <xf numFmtId="0" fontId="9" fillId="0" borderId="4" xfId="0" applyFont="1" applyFill="1" applyBorder="1" applyAlignment="1" applyProtection="1">
      <alignment horizontal="right"/>
    </xf>
    <xf numFmtId="0" fontId="9" fillId="0" borderId="1" xfId="0" applyNumberFormat="1" applyFont="1" applyFill="1" applyBorder="1" applyAlignment="1">
      <alignment horizontal="center" vertical="top" wrapText="1"/>
    </xf>
    <xf numFmtId="0" fontId="60" fillId="0" borderId="0" xfId="0" applyFont="1" applyFill="1" applyAlignment="1">
      <alignment wrapText="1"/>
    </xf>
    <xf numFmtId="164" fontId="58" fillId="0" borderId="3" xfId="0" applyNumberFormat="1" applyFont="1" applyFill="1" applyBorder="1" applyAlignment="1" applyProtection="1">
      <alignment horizontal="right"/>
    </xf>
    <xf numFmtId="164" fontId="58" fillId="0" borderId="4" xfId="0" applyNumberFormat="1" applyFont="1" applyFill="1" applyBorder="1" applyAlignment="1" applyProtection="1">
      <alignment horizontal="right"/>
    </xf>
    <xf numFmtId="0" fontId="58" fillId="0" borderId="0" xfId="0" applyFont="1" applyFill="1" applyAlignment="1">
      <alignment wrapText="1"/>
    </xf>
    <xf numFmtId="0" fontId="16" fillId="0" borderId="0" xfId="0" applyNumberFormat="1" applyFont="1" applyFill="1" applyBorder="1" applyAlignment="1">
      <alignment horizontal="left" vertical="center" wrapText="1"/>
    </xf>
    <xf numFmtId="0" fontId="58" fillId="0" borderId="0" xfId="0" applyFont="1" applyFill="1" applyAlignment="1">
      <alignment vertical="top"/>
    </xf>
    <xf numFmtId="0" fontId="9" fillId="0" borderId="1" xfId="0" applyFont="1" applyFill="1" applyBorder="1" applyAlignment="1" applyProtection="1">
      <alignment wrapText="1"/>
    </xf>
    <xf numFmtId="164" fontId="9" fillId="0" borderId="3" xfId="0" applyNumberFormat="1" applyFont="1" applyFill="1" applyBorder="1" applyAlignment="1" applyProtection="1">
      <alignment horizontal="right" wrapText="1"/>
    </xf>
    <xf numFmtId="164" fontId="9" fillId="0" borderId="4" xfId="0" applyNumberFormat="1" applyFont="1" applyFill="1" applyBorder="1" applyAlignment="1" applyProtection="1">
      <alignment horizontal="right" wrapText="1"/>
    </xf>
    <xf numFmtId="0" fontId="58" fillId="0" borderId="3" xfId="0" applyFont="1" applyFill="1" applyBorder="1" applyAlignment="1" applyProtection="1">
      <alignment horizontal="right"/>
    </xf>
    <xf numFmtId="0" fontId="58" fillId="0" borderId="4" xfId="0" applyFont="1" applyFill="1" applyBorder="1" applyAlignment="1" applyProtection="1">
      <alignment horizontal="right"/>
    </xf>
    <xf numFmtId="0" fontId="60" fillId="0" borderId="3" xfId="0" applyFont="1" applyFill="1" applyBorder="1" applyAlignment="1" applyProtection="1">
      <alignment horizontal="right"/>
    </xf>
    <xf numFmtId="0" fontId="60" fillId="0" borderId="4" xfId="0" applyFont="1" applyFill="1" applyBorder="1" applyAlignment="1" applyProtection="1">
      <alignment horizontal="right"/>
    </xf>
    <xf numFmtId="0" fontId="16" fillId="0" borderId="4" xfId="0" applyFont="1" applyFill="1" applyBorder="1" applyAlignment="1">
      <alignment horizontal="right" vertical="center" wrapText="1"/>
    </xf>
    <xf numFmtId="0" fontId="58" fillId="0" borderId="0" xfId="0" applyFont="1" applyAlignment="1"/>
    <xf numFmtId="0" fontId="9" fillId="0" borderId="1" xfId="0" applyNumberFormat="1" applyFont="1" applyFill="1" applyBorder="1" applyAlignment="1">
      <alignment vertical="center" wrapText="1"/>
    </xf>
    <xf numFmtId="0" fontId="9" fillId="0" borderId="1" xfId="0" applyNumberFormat="1" applyFont="1" applyFill="1" applyBorder="1" applyAlignment="1">
      <alignment horizontal="left" vertical="center" wrapText="1" indent="1"/>
    </xf>
    <xf numFmtId="0" fontId="58" fillId="0" borderId="0" xfId="0" applyFont="1" applyAlignment="1">
      <alignment horizontal="left" indent="6"/>
    </xf>
    <xf numFmtId="164" fontId="16" fillId="0" borderId="0" xfId="0" applyNumberFormat="1" applyFont="1" applyFill="1" applyBorder="1" applyAlignment="1">
      <alignment horizontal="left" wrapText="1"/>
    </xf>
    <xf numFmtId="164" fontId="9" fillId="0" borderId="0" xfId="0" applyNumberFormat="1" applyFont="1" applyFill="1" applyBorder="1" applyAlignment="1">
      <alignment horizontal="left" wrapText="1"/>
    </xf>
    <xf numFmtId="1" fontId="9" fillId="0" borderId="1" xfId="0" applyNumberFormat="1" applyFont="1" applyFill="1" applyBorder="1" applyAlignment="1">
      <alignment horizontal="center" wrapText="1"/>
    </xf>
    <xf numFmtId="0" fontId="59" fillId="0" borderId="0" xfId="0" applyFont="1" applyFill="1" applyAlignment="1">
      <alignment horizontal="left" indent="1"/>
    </xf>
    <xf numFmtId="1" fontId="9" fillId="0" borderId="3" xfId="0" applyNumberFormat="1" applyFont="1" applyFill="1" applyBorder="1" applyAlignment="1" applyProtection="1">
      <alignment horizontal="right"/>
    </xf>
    <xf numFmtId="1" fontId="9" fillId="0" borderId="4" xfId="0" applyNumberFormat="1" applyFont="1" applyFill="1" applyBorder="1" applyAlignment="1" applyProtection="1">
      <alignment horizontal="right"/>
    </xf>
    <xf numFmtId="0" fontId="23" fillId="0" borderId="0" xfId="0" applyFont="1" applyFill="1" applyProtection="1"/>
    <xf numFmtId="166" fontId="26" fillId="0" borderId="3" xfId="0" applyNumberFormat="1" applyFont="1" applyFill="1" applyBorder="1" applyProtection="1"/>
    <xf numFmtId="0" fontId="10" fillId="0" borderId="0" xfId="0" applyFont="1" applyFill="1" applyAlignment="1" applyProtection="1">
      <alignment wrapText="1"/>
    </xf>
    <xf numFmtId="166" fontId="10" fillId="0" borderId="3" xfId="0" applyNumberFormat="1" applyFont="1" applyFill="1" applyBorder="1" applyAlignment="1" applyProtection="1">
      <alignment horizontal="right"/>
    </xf>
    <xf numFmtId="166" fontId="10" fillId="0" borderId="0" xfId="0" applyNumberFormat="1" applyFont="1" applyFill="1" applyProtection="1"/>
    <xf numFmtId="166" fontId="10" fillId="0" borderId="3" xfId="0" applyNumberFormat="1" applyFont="1" applyFill="1" applyBorder="1" applyProtection="1"/>
    <xf numFmtId="0" fontId="26" fillId="0" borderId="0" xfId="0" applyFont="1" applyFill="1" applyAlignment="1" applyProtection="1">
      <alignment horizontal="center" wrapText="1"/>
    </xf>
    <xf numFmtId="0" fontId="26" fillId="0" borderId="0" xfId="0" applyFont="1" applyFill="1" applyProtection="1"/>
    <xf numFmtId="0" fontId="10" fillId="0" borderId="0" xfId="0" applyFont="1" applyFill="1" applyAlignment="1" applyProtection="1">
      <alignment horizontal="center" wrapText="1"/>
    </xf>
    <xf numFmtId="0" fontId="10" fillId="0" borderId="0" xfId="0" applyFont="1" applyFill="1" applyAlignment="1" applyProtection="1">
      <alignment horizontal="left" wrapText="1" indent="1"/>
    </xf>
    <xf numFmtId="0" fontId="10" fillId="0" borderId="0" xfId="0" applyFont="1" applyFill="1" applyProtection="1"/>
    <xf numFmtId="0" fontId="26" fillId="0" borderId="1" xfId="0" applyFont="1" applyFill="1" applyBorder="1" applyAlignment="1" applyProtection="1">
      <alignment wrapText="1"/>
    </xf>
    <xf numFmtId="0" fontId="10" fillId="0" borderId="1" xfId="0" applyFont="1" applyFill="1" applyBorder="1" applyAlignment="1" applyProtection="1">
      <alignment horizontal="left" wrapText="1"/>
    </xf>
    <xf numFmtId="0" fontId="23" fillId="0" borderId="0" xfId="0" applyFont="1" applyFill="1" applyAlignment="1" applyProtection="1">
      <alignment horizontal="center"/>
    </xf>
    <xf numFmtId="0" fontId="10" fillId="0" borderId="0" xfId="0" applyFont="1" applyFill="1" applyAlignment="1" applyProtection="1">
      <alignment horizontal="left"/>
    </xf>
    <xf numFmtId="0" fontId="10" fillId="0" borderId="1" xfId="0" applyFont="1" applyFill="1" applyBorder="1" applyAlignment="1" applyProtection="1">
      <alignment horizontal="left" wrapText="1" indent="1"/>
    </xf>
    <xf numFmtId="167" fontId="26" fillId="0" borderId="4" xfId="0" applyNumberFormat="1" applyFont="1" applyFill="1" applyBorder="1" applyProtection="1"/>
    <xf numFmtId="0" fontId="10" fillId="0" borderId="1" xfId="0" applyFont="1" applyFill="1" applyBorder="1" applyAlignment="1" applyProtection="1">
      <alignment wrapText="1"/>
    </xf>
    <xf numFmtId="170" fontId="10" fillId="0" borderId="3" xfId="0" applyNumberFormat="1" applyFont="1" applyFill="1" applyBorder="1" applyProtection="1"/>
    <xf numFmtId="170" fontId="10" fillId="0" borderId="4" xfId="0" applyNumberFormat="1" applyFont="1" applyFill="1" applyBorder="1" applyProtection="1"/>
    <xf numFmtId="167" fontId="10" fillId="0" borderId="4" xfId="0" applyNumberFormat="1" applyFont="1" applyFill="1" applyBorder="1" applyProtection="1"/>
    <xf numFmtId="49" fontId="10" fillId="0" borderId="3" xfId="0" applyNumberFormat="1" applyFont="1" applyFill="1" applyBorder="1" applyAlignment="1" applyProtection="1">
      <alignment horizontal="right"/>
    </xf>
    <xf numFmtId="49" fontId="10" fillId="0" borderId="4" xfId="0" applyNumberFormat="1" applyFont="1" applyFill="1" applyBorder="1" applyAlignment="1" applyProtection="1">
      <alignment horizontal="right"/>
    </xf>
    <xf numFmtId="0" fontId="8" fillId="0" borderId="0" xfId="17" applyFont="1" applyFill="1" applyBorder="1"/>
    <xf numFmtId="0" fontId="8" fillId="0" borderId="0" xfId="17" applyFont="1" applyFill="1" applyBorder="1" applyAlignment="1">
      <alignment wrapText="1"/>
    </xf>
    <xf numFmtId="0" fontId="8" fillId="0" borderId="0" xfId="17" applyFont="1" applyFill="1" applyBorder="1" applyAlignment="1">
      <alignment vertical="top"/>
    </xf>
    <xf numFmtId="0" fontId="16" fillId="0" borderId="4" xfId="0" applyNumberFormat="1" applyFont="1" applyFill="1" applyBorder="1" applyAlignment="1">
      <alignment horizontal="right" vertical="top" wrapText="1"/>
    </xf>
    <xf numFmtId="0" fontId="58" fillId="0" borderId="4" xfId="0" applyFont="1" applyFill="1" applyBorder="1" applyAlignment="1">
      <alignment horizontal="right"/>
    </xf>
    <xf numFmtId="0" fontId="60" fillId="0" borderId="3" xfId="0" applyFont="1" applyFill="1" applyBorder="1"/>
    <xf numFmtId="0" fontId="61" fillId="0" borderId="0" xfId="0" applyFont="1" applyFill="1"/>
    <xf numFmtId="0" fontId="60" fillId="0" borderId="1" xfId="0" applyNumberFormat="1" applyFont="1" applyFill="1" applyBorder="1" applyAlignment="1">
      <alignment wrapText="1"/>
    </xf>
    <xf numFmtId="0" fontId="58" fillId="0" borderId="1" xfId="0" applyNumberFormat="1" applyFont="1" applyFill="1" applyBorder="1" applyAlignment="1">
      <alignment horizontal="left" wrapText="1" indent="2"/>
    </xf>
    <xf numFmtId="0" fontId="58" fillId="0" borderId="1" xfId="0" applyNumberFormat="1" applyFont="1" applyFill="1" applyBorder="1" applyAlignment="1">
      <alignment horizontal="left" wrapText="1" indent="3"/>
    </xf>
    <xf numFmtId="0" fontId="58" fillId="0" borderId="1" xfId="0" applyNumberFormat="1" applyFont="1" applyFill="1" applyBorder="1" applyAlignment="1">
      <alignment horizontal="left" wrapText="1" indent="1"/>
    </xf>
    <xf numFmtId="0" fontId="58" fillId="0" borderId="1" xfId="0" applyNumberFormat="1" applyFont="1" applyFill="1" applyBorder="1" applyAlignment="1">
      <alignment wrapText="1"/>
    </xf>
    <xf numFmtId="166" fontId="26" fillId="0" borderId="4" xfId="0" applyNumberFormat="1" applyFont="1" applyFill="1" applyBorder="1" applyProtection="1"/>
    <xf numFmtId="166" fontId="10" fillId="0" borderId="4" xfId="0" applyNumberFormat="1" applyFont="1" applyFill="1" applyBorder="1" applyProtection="1"/>
    <xf numFmtId="0" fontId="26" fillId="0" borderId="1" xfId="0" applyFont="1" applyFill="1" applyBorder="1" applyAlignment="1" applyProtection="1">
      <alignment horizontal="center" wrapText="1"/>
    </xf>
    <xf numFmtId="0" fontId="10" fillId="0" borderId="1" xfId="0" applyFont="1" applyFill="1" applyBorder="1" applyAlignment="1" applyProtection="1">
      <alignment horizontal="center" wrapText="1"/>
    </xf>
    <xf numFmtId="0" fontId="26" fillId="0" borderId="0" xfId="0" applyFont="1" applyFill="1" applyBorder="1" applyAlignment="1" applyProtection="1">
      <alignment horizontal="center" wrapText="1"/>
    </xf>
    <xf numFmtId="0" fontId="10" fillId="0" borderId="0" xfId="0" applyFont="1" applyFill="1" applyBorder="1" applyAlignment="1" applyProtection="1">
      <alignment horizontal="left" wrapText="1" indent="1"/>
    </xf>
    <xf numFmtId="0" fontId="10" fillId="0" borderId="0" xfId="0" applyFont="1" applyFill="1" applyBorder="1" applyAlignment="1" applyProtection="1">
      <alignment wrapText="1"/>
    </xf>
    <xf numFmtId="0" fontId="5" fillId="0" borderId="0" xfId="0" applyFont="1" applyFill="1"/>
    <xf numFmtId="169" fontId="9" fillId="0" borderId="3" xfId="0" applyNumberFormat="1" applyFont="1" applyFill="1" applyBorder="1" applyAlignment="1">
      <alignment horizontal="right" wrapText="1"/>
    </xf>
    <xf numFmtId="0" fontId="60" fillId="0" borderId="4" xfId="0" applyFont="1" applyFill="1" applyBorder="1"/>
    <xf numFmtId="164" fontId="60" fillId="0" borderId="4" xfId="0" applyNumberFormat="1" applyFont="1" applyFill="1" applyBorder="1"/>
    <xf numFmtId="164" fontId="58" fillId="0" borderId="4" xfId="0" applyNumberFormat="1" applyFont="1" applyFill="1" applyBorder="1"/>
    <xf numFmtId="0" fontId="58" fillId="0" borderId="1" xfId="0" applyNumberFormat="1" applyFont="1" applyFill="1" applyBorder="1" applyAlignment="1">
      <alignment horizontal="left" wrapText="1" indent="8"/>
    </xf>
    <xf numFmtId="1" fontId="16" fillId="0" borderId="3" xfId="0" applyNumberFormat="1" applyFont="1" applyFill="1" applyBorder="1" applyAlignment="1">
      <alignment horizontal="right"/>
    </xf>
    <xf numFmtId="0" fontId="18" fillId="0" borderId="0" xfId="0" applyFont="1" applyAlignment="1">
      <alignment horizontal="left" vertical="center"/>
    </xf>
    <xf numFmtId="167" fontId="10" fillId="0" borderId="4" xfId="0" applyNumberFormat="1" applyFont="1" applyFill="1" applyBorder="1" applyAlignment="1" applyProtection="1">
      <alignment horizontal="right"/>
    </xf>
    <xf numFmtId="0" fontId="10" fillId="0" borderId="0" xfId="0" applyFont="1" applyFill="1" applyBorder="1" applyAlignment="1" applyProtection="1">
      <alignment horizontal="center" wrapText="1"/>
    </xf>
    <xf numFmtId="0" fontId="10" fillId="0" borderId="0" xfId="0" applyFont="1" applyBorder="1"/>
    <xf numFmtId="166" fontId="26" fillId="0" borderId="0" xfId="0" applyNumberFormat="1" applyFont="1" applyFill="1" applyBorder="1" applyProtection="1"/>
    <xf numFmtId="166" fontId="10" fillId="0" borderId="0" xfId="0" applyNumberFormat="1" applyFont="1" applyFill="1" applyBorder="1" applyProtection="1"/>
    <xf numFmtId="0" fontId="10" fillId="0" borderId="1" xfId="0" applyFont="1" applyFill="1" applyBorder="1" applyAlignment="1" applyProtection="1">
      <alignment horizontal="center" vertical="top" wrapText="1"/>
    </xf>
    <xf numFmtId="0" fontId="10" fillId="0" borderId="0" xfId="0" applyFont="1" applyFill="1" applyBorder="1" applyAlignment="1" applyProtection="1">
      <alignment horizontal="center" vertical="top" wrapText="1"/>
    </xf>
    <xf numFmtId="0" fontId="33" fillId="0" borderId="1" xfId="0" applyFont="1" applyFill="1" applyBorder="1" applyAlignment="1" applyProtection="1">
      <alignment wrapText="1"/>
    </xf>
    <xf numFmtId="0" fontId="35" fillId="0" borderId="1" xfId="0" applyFont="1" applyFill="1" applyBorder="1" applyAlignment="1" applyProtection="1">
      <alignment wrapText="1"/>
    </xf>
    <xf numFmtId="49" fontId="10" fillId="0" borderId="0" xfId="0" applyNumberFormat="1" applyFont="1" applyFill="1" applyBorder="1" applyAlignment="1" applyProtection="1">
      <alignment horizontal="right"/>
    </xf>
    <xf numFmtId="0" fontId="9" fillId="0" borderId="0" xfId="0" applyFont="1" applyFill="1" applyAlignment="1" applyProtection="1">
      <alignment wrapText="1"/>
    </xf>
    <xf numFmtId="0" fontId="16" fillId="0" borderId="1" xfId="0" applyFont="1" applyFill="1" applyBorder="1" applyAlignment="1">
      <alignment horizontal="center" vertical="top" wrapText="1"/>
    </xf>
    <xf numFmtId="0" fontId="58" fillId="0" borderId="0" xfId="0" applyNumberFormat="1" applyFont="1" applyFill="1" applyBorder="1" applyAlignment="1">
      <alignment horizontal="left" wrapText="1" indent="8"/>
    </xf>
    <xf numFmtId="0" fontId="18" fillId="0" borderId="14" xfId="0" applyFont="1" applyFill="1" applyBorder="1" applyAlignment="1">
      <alignment horizontal="center" vertical="center" wrapText="1"/>
    </xf>
    <xf numFmtId="0" fontId="18" fillId="0" borderId="15" xfId="0" applyFont="1" applyFill="1" applyBorder="1" applyAlignment="1">
      <alignment horizontal="center" vertical="center" wrapText="1"/>
    </xf>
    <xf numFmtId="0" fontId="37" fillId="0" borderId="0" xfId="17" applyFont="1" applyFill="1" applyBorder="1"/>
    <xf numFmtId="0" fontId="8" fillId="0" borderId="0" xfId="17" applyFont="1" applyFill="1" applyBorder="1" applyAlignment="1">
      <alignment vertical="center"/>
    </xf>
    <xf numFmtId="0" fontId="8" fillId="0" borderId="0" xfId="12" applyFont="1" applyFill="1" applyBorder="1" applyAlignment="1">
      <alignment wrapText="1"/>
    </xf>
    <xf numFmtId="0" fontId="37" fillId="0" borderId="0" xfId="17" applyFont="1" applyFill="1" applyBorder="1" applyAlignment="1">
      <alignment vertical="top"/>
    </xf>
    <xf numFmtId="0" fontId="8" fillId="0" borderId="0" xfId="12" applyFont="1" applyFill="1" applyBorder="1" applyAlignment="1"/>
    <xf numFmtId="0" fontId="59" fillId="0" borderId="0" xfId="0" applyFont="1" applyAlignment="1">
      <alignment vertical="center"/>
    </xf>
    <xf numFmtId="164" fontId="60" fillId="0" borderId="3" xfId="0" applyNumberFormat="1" applyFont="1" applyFill="1" applyBorder="1" applyAlignment="1">
      <alignment horizontal="right" wrapText="1"/>
    </xf>
    <xf numFmtId="1" fontId="9" fillId="0" borderId="4" xfId="0" applyNumberFormat="1" applyFont="1" applyFill="1" applyBorder="1" applyAlignment="1">
      <alignment horizontal="right" wrapText="1"/>
    </xf>
    <xf numFmtId="0" fontId="16" fillId="0" borderId="3" xfId="0" applyFont="1" applyFill="1" applyBorder="1" applyAlignment="1" applyProtection="1">
      <alignment horizontal="right" wrapText="1"/>
    </xf>
    <xf numFmtId="0" fontId="16" fillId="0" borderId="4" xfId="0" applyFont="1" applyFill="1" applyBorder="1" applyAlignment="1" applyProtection="1">
      <alignment horizontal="right" wrapText="1"/>
    </xf>
    <xf numFmtId="0" fontId="33" fillId="0" borderId="1" xfId="0" applyFont="1" applyFill="1" applyBorder="1" applyAlignment="1" applyProtection="1">
      <alignment horizontal="left" wrapText="1"/>
    </xf>
    <xf numFmtId="1" fontId="26" fillId="0" borderId="3" xfId="0" applyNumberFormat="1" applyFont="1" applyFill="1" applyBorder="1" applyAlignment="1" applyProtection="1">
      <alignment horizontal="right"/>
    </xf>
    <xf numFmtId="164" fontId="16" fillId="0" borderId="3" xfId="0" applyNumberFormat="1" applyFont="1" applyFill="1" applyBorder="1" applyAlignment="1">
      <alignment horizontal="right" vertical="top" wrapText="1"/>
    </xf>
    <xf numFmtId="164" fontId="16" fillId="0" borderId="4" xfId="0" applyNumberFormat="1" applyFont="1" applyFill="1" applyBorder="1" applyAlignment="1">
      <alignment horizontal="right" vertical="top" wrapText="1"/>
    </xf>
    <xf numFmtId="0" fontId="16" fillId="0" borderId="0" xfId="0" applyNumberFormat="1" applyFont="1" applyFill="1" applyBorder="1" applyAlignment="1">
      <alignment horizontal="left" vertical="top" wrapText="1"/>
    </xf>
    <xf numFmtId="0" fontId="16" fillId="0" borderId="0" xfId="0" applyNumberFormat="1" applyFont="1" applyFill="1" applyBorder="1" applyAlignment="1">
      <alignment horizontal="center" vertical="top" wrapText="1"/>
    </xf>
    <xf numFmtId="0" fontId="9" fillId="0" borderId="0" xfId="0" applyFont="1" applyFill="1" applyAlignment="1">
      <alignment vertical="top"/>
    </xf>
    <xf numFmtId="0" fontId="9" fillId="0" borderId="3" xfId="0" applyFont="1" applyFill="1" applyBorder="1" applyAlignment="1">
      <alignment vertical="top"/>
    </xf>
    <xf numFmtId="0" fontId="9" fillId="0" borderId="4" xfId="0" applyFont="1" applyFill="1" applyBorder="1" applyAlignment="1">
      <alignment vertical="top"/>
    </xf>
    <xf numFmtId="0" fontId="9" fillId="0" borderId="0" xfId="0" applyNumberFormat="1" applyFont="1" applyFill="1" applyBorder="1" applyAlignment="1">
      <alignment vertical="top" wrapText="1"/>
    </xf>
    <xf numFmtId="0" fontId="58" fillId="0" borderId="0" xfId="0" applyFont="1" applyFill="1" applyAlignment="1">
      <alignment vertical="top" wrapText="1"/>
    </xf>
    <xf numFmtId="0" fontId="9" fillId="0" borderId="0" xfId="0" applyNumberFormat="1" applyFont="1" applyFill="1" applyBorder="1" applyAlignment="1">
      <alignment horizontal="left" vertical="top" wrapText="1"/>
    </xf>
    <xf numFmtId="0" fontId="9" fillId="0" borderId="3" xfId="0" applyFont="1" applyFill="1" applyBorder="1" applyAlignment="1">
      <alignment vertical="top" wrapText="1"/>
    </xf>
    <xf numFmtId="0" fontId="9" fillId="0" borderId="4" xfId="0" applyFont="1" applyFill="1" applyBorder="1" applyAlignment="1">
      <alignment vertical="top" wrapText="1"/>
    </xf>
    <xf numFmtId="0" fontId="9" fillId="0" borderId="0" xfId="0" applyFont="1" applyFill="1" applyBorder="1" applyAlignment="1">
      <alignment vertical="top" wrapText="1"/>
    </xf>
    <xf numFmtId="0" fontId="9" fillId="0" borderId="0" xfId="0" applyFont="1" applyFill="1" applyBorder="1" applyAlignment="1">
      <alignment horizontal="left" vertical="top" wrapText="1"/>
    </xf>
    <xf numFmtId="0" fontId="60" fillId="0" borderId="0" xfId="0" applyFont="1" applyFill="1" applyAlignment="1">
      <alignment vertical="top"/>
    </xf>
    <xf numFmtId="164" fontId="16" fillId="0" borderId="0" xfId="0" applyNumberFormat="1" applyFont="1" applyFill="1" applyBorder="1" applyAlignment="1">
      <alignment horizontal="left" vertical="top" wrapText="1"/>
    </xf>
    <xf numFmtId="0" fontId="16" fillId="0" borderId="0" xfId="0" applyFont="1" applyFill="1" applyAlignment="1"/>
    <xf numFmtId="0" fontId="26" fillId="0" borderId="0" xfId="0" applyFont="1" applyFill="1" applyAlignment="1" applyProtection="1"/>
    <xf numFmtId="164" fontId="9" fillId="0" borderId="0" xfId="0" applyNumberFormat="1" applyFont="1" applyFill="1" applyBorder="1" applyAlignment="1" applyProtection="1">
      <alignment horizontal="right" wrapText="1"/>
    </xf>
    <xf numFmtId="164" fontId="38" fillId="0" borderId="0" xfId="0" applyNumberFormat="1" applyFont="1" applyFill="1" applyBorder="1" applyAlignment="1" applyProtection="1">
      <alignment horizontal="right" wrapText="1"/>
    </xf>
    <xf numFmtId="0" fontId="9" fillId="0" borderId="0" xfId="0" applyFont="1" applyFill="1" applyBorder="1" applyAlignment="1"/>
    <xf numFmtId="164" fontId="56" fillId="0" borderId="0" xfId="0" applyNumberFormat="1" applyFont="1"/>
    <xf numFmtId="164" fontId="56" fillId="0" borderId="0" xfId="0" applyNumberFormat="1" applyFont="1" applyFill="1"/>
    <xf numFmtId="0" fontId="16" fillId="0" borderId="3" xfId="0" applyNumberFormat="1" applyFont="1" applyFill="1" applyBorder="1" applyAlignment="1">
      <alignment horizontal="right" vertical="top" wrapText="1"/>
    </xf>
    <xf numFmtId="0" fontId="9" fillId="0" borderId="3" xfId="0" applyNumberFormat="1" applyFont="1" applyFill="1" applyBorder="1" applyAlignment="1">
      <alignment horizontal="right" vertical="top" wrapText="1"/>
    </xf>
    <xf numFmtId="1" fontId="9" fillId="0" borderId="4" xfId="0" applyNumberFormat="1" applyFont="1" applyFill="1" applyBorder="1" applyAlignment="1">
      <alignment horizontal="right" vertical="top" wrapText="1"/>
    </xf>
    <xf numFmtId="0" fontId="21" fillId="0" borderId="4" xfId="18" applyNumberFormat="1" applyFont="1" applyBorder="1" applyAlignment="1">
      <alignment horizontal="right"/>
    </xf>
    <xf numFmtId="0" fontId="58" fillId="0" borderId="4" xfId="0" applyNumberFormat="1" applyFont="1" applyFill="1" applyBorder="1" applyAlignment="1">
      <alignment horizontal="right"/>
    </xf>
    <xf numFmtId="0" fontId="16" fillId="0" borderId="3" xfId="0" applyNumberFormat="1" applyFont="1" applyBorder="1" applyAlignment="1">
      <alignment horizontal="right" vertical="top"/>
    </xf>
    <xf numFmtId="0" fontId="16" fillId="0" borderId="4" xfId="0" applyNumberFormat="1" applyFont="1" applyBorder="1" applyAlignment="1">
      <alignment horizontal="right" vertical="top"/>
    </xf>
    <xf numFmtId="0" fontId="9" fillId="0" borderId="3" xfId="0" applyNumberFormat="1" applyFont="1" applyBorder="1" applyAlignment="1">
      <alignment horizontal="right"/>
    </xf>
    <xf numFmtId="0" fontId="9" fillId="0" borderId="4" xfId="0" applyNumberFormat="1" applyFont="1" applyBorder="1" applyAlignment="1">
      <alignment horizontal="right"/>
    </xf>
    <xf numFmtId="0" fontId="9" fillId="0" borderId="3" xfId="0" applyNumberFormat="1" applyFont="1" applyFill="1" applyBorder="1" applyAlignment="1">
      <alignment horizontal="right"/>
    </xf>
    <xf numFmtId="0" fontId="9" fillId="0" borderId="3" xfId="0" applyNumberFormat="1" applyFont="1" applyFill="1" applyBorder="1"/>
    <xf numFmtId="0" fontId="9" fillId="0" borderId="3" xfId="0" applyNumberFormat="1" applyFont="1" applyFill="1" applyBorder="1" applyAlignment="1"/>
    <xf numFmtId="0" fontId="9" fillId="0" borderId="4" xfId="0" applyNumberFormat="1" applyFont="1" applyFill="1" applyBorder="1" applyAlignment="1">
      <alignment horizontal="right" vertical="top" wrapText="1"/>
    </xf>
    <xf numFmtId="164" fontId="14" fillId="0" borderId="0" xfId="0" applyNumberFormat="1" applyFont="1" applyFill="1" applyBorder="1"/>
    <xf numFmtId="2" fontId="16" fillId="0" borderId="3" xfId="0" applyNumberFormat="1" applyFont="1" applyFill="1" applyBorder="1" applyAlignment="1">
      <alignment horizontal="right"/>
    </xf>
    <xf numFmtId="164" fontId="16" fillId="0" borderId="3" xfId="23" applyNumberFormat="1" applyFont="1" applyFill="1" applyBorder="1" applyAlignment="1">
      <alignment horizontal="right"/>
    </xf>
    <xf numFmtId="164" fontId="9" fillId="0" borderId="1" xfId="23" applyNumberFormat="1" applyFont="1" applyFill="1" applyBorder="1" applyAlignment="1">
      <alignment horizontal="right"/>
    </xf>
    <xf numFmtId="164" fontId="9" fillId="0" borderId="3" xfId="23" applyNumberFormat="1" applyFont="1" applyFill="1" applyBorder="1" applyAlignment="1">
      <alignment horizontal="right"/>
    </xf>
    <xf numFmtId="0" fontId="16" fillId="0" borderId="1" xfId="23" applyNumberFormat="1" applyFont="1" applyFill="1" applyBorder="1" applyAlignment="1">
      <alignment horizontal="right"/>
    </xf>
    <xf numFmtId="0" fontId="62" fillId="0" borderId="0" xfId="17" applyFont="1" applyFill="1" applyBorder="1" applyAlignment="1">
      <alignment horizontal="left" vertical="top"/>
    </xf>
    <xf numFmtId="0" fontId="62" fillId="0" borderId="0" xfId="17" applyFont="1" applyFill="1" applyBorder="1" applyAlignment="1">
      <alignment vertical="top"/>
    </xf>
    <xf numFmtId="0" fontId="62" fillId="0" borderId="0" xfId="17" applyFont="1" applyFill="1" applyBorder="1" applyAlignment="1">
      <alignment vertical="center"/>
    </xf>
    <xf numFmtId="0" fontId="55" fillId="0" borderId="0" xfId="12" applyFont="1" applyFill="1" applyAlignment="1">
      <alignment vertical="top"/>
    </xf>
    <xf numFmtId="0" fontId="64" fillId="0" borderId="0" xfId="0" applyFont="1" applyFill="1" applyAlignment="1">
      <alignment wrapText="1"/>
    </xf>
    <xf numFmtId="0" fontId="65" fillId="0" borderId="1" xfId="0" applyNumberFormat="1" applyFont="1" applyFill="1" applyBorder="1" applyAlignment="1">
      <alignment vertical="top" wrapText="1"/>
    </xf>
    <xf numFmtId="0" fontId="64" fillId="0" borderId="1" xfId="0" applyNumberFormat="1" applyFont="1" applyFill="1" applyBorder="1" applyAlignment="1">
      <alignment vertical="top" wrapText="1"/>
    </xf>
    <xf numFmtId="0" fontId="66" fillId="0" borderId="0" xfId="0" applyFont="1" applyFill="1"/>
    <xf numFmtId="0" fontId="65" fillId="0" borderId="0" xfId="0" applyNumberFormat="1" applyFont="1" applyFill="1" applyBorder="1" applyAlignment="1">
      <alignment wrapText="1"/>
    </xf>
    <xf numFmtId="0" fontId="65" fillId="0" borderId="0" xfId="0" applyNumberFormat="1" applyFont="1" applyFill="1" applyBorder="1" applyAlignment="1">
      <alignment horizontal="left" wrapText="1"/>
    </xf>
    <xf numFmtId="0" fontId="64" fillId="0" borderId="0" xfId="0" applyNumberFormat="1" applyFont="1" applyFill="1" applyBorder="1" applyAlignment="1">
      <alignment wrapText="1"/>
    </xf>
    <xf numFmtId="0" fontId="9" fillId="0" borderId="0" xfId="0" applyNumberFormat="1" applyFont="1" applyFill="1" applyBorder="1" applyAlignment="1">
      <alignment horizontal="left" vertical="top" wrapText="1" indent="1"/>
    </xf>
    <xf numFmtId="0" fontId="64" fillId="0" borderId="0" xfId="0" applyNumberFormat="1" applyFont="1" applyFill="1" applyBorder="1" applyAlignment="1">
      <alignment vertical="top" wrapText="1"/>
    </xf>
    <xf numFmtId="0" fontId="65" fillId="0" borderId="0" xfId="0" applyNumberFormat="1" applyFont="1" applyFill="1" applyBorder="1" applyAlignment="1">
      <alignment vertical="top" wrapText="1"/>
    </xf>
    <xf numFmtId="0" fontId="9" fillId="0" borderId="9" xfId="0" applyFont="1" applyFill="1" applyBorder="1" applyAlignment="1">
      <alignment vertical="top"/>
    </xf>
    <xf numFmtId="0" fontId="65" fillId="0" borderId="4" xfId="0" applyFont="1" applyFill="1" applyBorder="1" applyAlignment="1">
      <alignment horizontal="left" wrapText="1"/>
    </xf>
    <xf numFmtId="0" fontId="64" fillId="0" borderId="4" xfId="0" applyFont="1" applyFill="1" applyBorder="1" applyAlignment="1">
      <alignment horizontal="left" wrapText="1" indent="1"/>
    </xf>
    <xf numFmtId="0" fontId="65" fillId="0" borderId="4" xfId="0" applyFont="1" applyFill="1" applyBorder="1" applyAlignment="1">
      <alignment wrapText="1"/>
    </xf>
    <xf numFmtId="0" fontId="64" fillId="0" borderId="4" xfId="0" applyFont="1" applyFill="1" applyBorder="1" applyAlignment="1">
      <alignment wrapText="1"/>
    </xf>
    <xf numFmtId="0" fontId="64" fillId="0" borderId="4" xfId="0" applyFont="1" applyFill="1" applyBorder="1" applyAlignment="1">
      <alignment horizontal="left" wrapText="1" indent="2"/>
    </xf>
    <xf numFmtId="49" fontId="64" fillId="0" borderId="4" xfId="0" applyNumberFormat="1" applyFont="1" applyFill="1" applyBorder="1" applyAlignment="1">
      <alignment horizontal="left" wrapText="1" indent="1"/>
    </xf>
    <xf numFmtId="0" fontId="65" fillId="0" borderId="0" xfId="0" applyFont="1" applyFill="1" applyBorder="1" applyAlignment="1">
      <alignment vertical="top" wrapText="1"/>
    </xf>
    <xf numFmtId="0" fontId="10" fillId="0" borderId="0" xfId="0" applyFont="1" applyFill="1" applyAlignment="1">
      <alignment horizontal="left" indent="1"/>
    </xf>
    <xf numFmtId="0" fontId="65" fillId="0" borderId="0" xfId="0" applyFont="1" applyFill="1" applyBorder="1" applyAlignment="1">
      <alignment horizontal="left" vertical="top" wrapText="1"/>
    </xf>
    <xf numFmtId="165" fontId="64" fillId="0" borderId="4" xfId="0" applyNumberFormat="1" applyFont="1" applyFill="1" applyBorder="1" applyAlignment="1">
      <alignment wrapText="1"/>
    </xf>
    <xf numFmtId="0" fontId="65" fillId="0" borderId="4" xfId="0" applyFont="1" applyFill="1" applyBorder="1" applyAlignment="1">
      <alignment horizontal="right" vertical="top" wrapText="1"/>
    </xf>
    <xf numFmtId="0" fontId="65" fillId="0" borderId="4" xfId="0" applyNumberFormat="1" applyFont="1" applyFill="1" applyBorder="1" applyAlignment="1">
      <alignment horizontal="left" wrapText="1"/>
    </xf>
    <xf numFmtId="0" fontId="64" fillId="0" borderId="4" xfId="0" applyFont="1" applyFill="1" applyBorder="1"/>
    <xf numFmtId="0" fontId="65" fillId="0" borderId="4" xfId="0" applyNumberFormat="1" applyFont="1" applyFill="1" applyBorder="1" applyAlignment="1">
      <alignment horizontal="right" wrapText="1"/>
    </xf>
    <xf numFmtId="0" fontId="65" fillId="0" borderId="4" xfId="0" applyNumberFormat="1" applyFont="1" applyFill="1" applyBorder="1" applyAlignment="1">
      <alignment horizontal="right" vertical="top" wrapText="1"/>
    </xf>
    <xf numFmtId="0" fontId="65" fillId="0" borderId="0" xfId="0" applyFont="1" applyFill="1" applyBorder="1" applyAlignment="1">
      <alignment wrapText="1"/>
    </xf>
    <xf numFmtId="0" fontId="64" fillId="0" borderId="0" xfId="0" applyFont="1" applyFill="1" applyBorder="1" applyAlignment="1">
      <alignment horizontal="left" wrapText="1" indent="2"/>
    </xf>
    <xf numFmtId="0" fontId="64" fillId="0" borderId="0" xfId="0" applyFont="1" applyFill="1" applyBorder="1" applyAlignment="1">
      <alignment horizontal="left" wrapText="1" indent="1"/>
    </xf>
    <xf numFmtId="0" fontId="64" fillId="0" borderId="0" xfId="0" applyFont="1" applyFill="1" applyBorder="1" applyAlignment="1">
      <alignment horizontal="left" wrapText="1"/>
    </xf>
    <xf numFmtId="0" fontId="64" fillId="0" borderId="0" xfId="0" applyFont="1" applyFill="1" applyBorder="1" applyAlignment="1">
      <alignment wrapText="1"/>
    </xf>
    <xf numFmtId="0" fontId="65" fillId="0" borderId="4" xfId="0" applyNumberFormat="1" applyFont="1" applyFill="1" applyBorder="1" applyAlignment="1">
      <alignment wrapText="1"/>
    </xf>
    <xf numFmtId="0" fontId="65" fillId="0" borderId="0" xfId="0" applyFont="1" applyFill="1" applyBorder="1" applyAlignment="1">
      <alignment horizontal="left" wrapText="1"/>
    </xf>
    <xf numFmtId="0" fontId="55" fillId="0" borderId="0" xfId="12" applyFont="1" applyAlignment="1">
      <alignment vertical="top"/>
    </xf>
    <xf numFmtId="0" fontId="64" fillId="0" borderId="4" xfId="0" applyNumberFormat="1" applyFont="1" applyFill="1" applyBorder="1" applyAlignment="1">
      <alignment horizontal="left" wrapText="1" indent="3"/>
    </xf>
    <xf numFmtId="0" fontId="64" fillId="0" borderId="4" xfId="0" applyNumberFormat="1" applyFont="1" applyFill="1" applyBorder="1" applyAlignment="1">
      <alignment horizontal="left" wrapText="1" indent="2"/>
    </xf>
    <xf numFmtId="0" fontId="23" fillId="0" borderId="7" xfId="0" applyFont="1" applyFill="1" applyBorder="1" applyAlignment="1">
      <alignment horizontal="center" vertical="center" wrapText="1"/>
    </xf>
    <xf numFmtId="0" fontId="66" fillId="0" borderId="0" xfId="0" applyFont="1"/>
    <xf numFmtId="0" fontId="9" fillId="0" borderId="0" xfId="0" applyFont="1"/>
    <xf numFmtId="164" fontId="9" fillId="0" borderId="0" xfId="0" applyNumberFormat="1" applyFont="1" applyFill="1"/>
    <xf numFmtId="2" fontId="9" fillId="0" borderId="3" xfId="0" applyNumberFormat="1" applyFont="1" applyFill="1" applyBorder="1"/>
    <xf numFmtId="0" fontId="18" fillId="0" borderId="0" xfId="0" applyFont="1" applyFill="1" applyAlignment="1"/>
    <xf numFmtId="0" fontId="18" fillId="0" borderId="0" xfId="0" applyFont="1" applyAlignment="1"/>
    <xf numFmtId="0" fontId="9" fillId="0" borderId="0" xfId="0" applyFont="1" applyAlignment="1">
      <alignment wrapText="1"/>
    </xf>
    <xf numFmtId="0" fontId="18" fillId="0" borderId="0" xfId="0" applyFont="1" applyFill="1" applyBorder="1" applyAlignment="1">
      <alignment horizontal="center" wrapText="1"/>
    </xf>
    <xf numFmtId="0" fontId="16" fillId="0" borderId="0" xfId="0" applyFont="1" applyFill="1" applyBorder="1"/>
    <xf numFmtId="0" fontId="64" fillId="0" borderId="0" xfId="0" applyNumberFormat="1" applyFont="1" applyFill="1" applyBorder="1" applyAlignment="1">
      <alignment horizontal="left" wrapText="1"/>
    </xf>
    <xf numFmtId="0" fontId="64" fillId="0" borderId="0" xfId="0" applyFont="1" applyFill="1" applyAlignment="1" applyProtection="1">
      <alignment vertical="top" wrapText="1"/>
    </xf>
    <xf numFmtId="164" fontId="38" fillId="0" borderId="0" xfId="0" applyNumberFormat="1" applyFont="1" applyFill="1" applyAlignment="1" applyProtection="1">
      <alignment horizontal="right" wrapText="1"/>
    </xf>
    <xf numFmtId="164" fontId="38" fillId="0" borderId="3" xfId="0" applyNumberFormat="1" applyFont="1" applyFill="1" applyBorder="1" applyAlignment="1" applyProtection="1">
      <alignment horizontal="right" wrapText="1"/>
    </xf>
    <xf numFmtId="164" fontId="16" fillId="0" borderId="4" xfId="0" applyNumberFormat="1" applyFont="1" applyFill="1" applyBorder="1" applyAlignment="1" applyProtection="1">
      <alignment horizontal="right" wrapText="1"/>
    </xf>
    <xf numFmtId="0" fontId="18" fillId="0" borderId="0" xfId="0" applyFont="1" applyFill="1" applyAlignment="1">
      <alignment horizontal="left" vertical="top"/>
    </xf>
    <xf numFmtId="0" fontId="9" fillId="0" borderId="0" xfId="0" applyFont="1" applyAlignment="1"/>
    <xf numFmtId="0" fontId="18" fillId="0" borderId="0" xfId="0" applyFont="1" applyFill="1" applyAlignment="1">
      <alignment vertical="center"/>
    </xf>
    <xf numFmtId="0" fontId="9" fillId="0" borderId="0" xfId="0" applyFont="1" applyAlignment="1">
      <alignment horizontal="left" indent="5"/>
    </xf>
    <xf numFmtId="0" fontId="16" fillId="0" borderId="3" xfId="0" applyFont="1" applyFill="1" applyBorder="1" applyProtection="1"/>
    <xf numFmtId="0" fontId="16" fillId="0" borderId="4" xfId="0" applyFont="1" applyFill="1" applyBorder="1" applyProtection="1"/>
    <xf numFmtId="164" fontId="9" fillId="0" borderId="0" xfId="0" applyNumberFormat="1" applyFont="1" applyFill="1" applyBorder="1" applyAlignment="1">
      <alignment horizontal="left" vertical="top" wrapText="1"/>
    </xf>
    <xf numFmtId="164" fontId="65" fillId="0" borderId="0" xfId="0" applyNumberFormat="1" applyFont="1" applyFill="1" applyBorder="1" applyAlignment="1">
      <alignment horizontal="left" vertical="top" wrapText="1"/>
    </xf>
    <xf numFmtId="0" fontId="28" fillId="0" borderId="0" xfId="12" applyFont="1" applyAlignment="1">
      <alignment vertical="top"/>
    </xf>
    <xf numFmtId="0" fontId="0" fillId="0" borderId="0" xfId="0" applyFont="1"/>
    <xf numFmtId="0" fontId="44" fillId="0" borderId="1" xfId="0" applyFont="1" applyFill="1" applyBorder="1" applyAlignment="1" applyProtection="1">
      <alignment wrapText="1"/>
    </xf>
    <xf numFmtId="166" fontId="44" fillId="0" borderId="3" xfId="0" applyNumberFormat="1" applyFont="1" applyFill="1" applyBorder="1" applyProtection="1"/>
    <xf numFmtId="0" fontId="44" fillId="0" borderId="1" xfId="0" applyFont="1" applyFill="1" applyBorder="1" applyAlignment="1" applyProtection="1">
      <alignment horizontal="left" wrapText="1"/>
    </xf>
    <xf numFmtId="0" fontId="71" fillId="0" borderId="1" xfId="0" applyFont="1" applyFill="1" applyBorder="1" applyAlignment="1" applyProtection="1">
      <alignment vertical="top" wrapText="1"/>
    </xf>
    <xf numFmtId="0" fontId="10" fillId="0" borderId="9" xfId="0" applyFont="1" applyFill="1" applyBorder="1" applyAlignment="1" applyProtection="1">
      <alignment vertical="top"/>
    </xf>
    <xf numFmtId="0" fontId="16" fillId="0" borderId="0" xfId="0" applyFont="1" applyFill="1" applyAlignment="1" applyProtection="1"/>
    <xf numFmtId="0" fontId="9" fillId="0" borderId="9" xfId="0" applyFont="1" applyFill="1" applyBorder="1" applyAlignment="1" applyProtection="1">
      <alignment vertical="top"/>
    </xf>
    <xf numFmtId="0" fontId="16" fillId="0" borderId="0" xfId="0" applyFont="1" applyFill="1" applyAlignment="1" applyProtection="1">
      <alignment horizontal="center" wrapText="1"/>
    </xf>
    <xf numFmtId="0" fontId="16" fillId="0" borderId="0" xfId="0" applyFont="1" applyFill="1" applyProtection="1"/>
    <xf numFmtId="0" fontId="9" fillId="0" borderId="0" xfId="0" applyFont="1" applyFill="1" applyAlignment="1" applyProtection="1">
      <alignment horizontal="center" wrapText="1"/>
    </xf>
    <xf numFmtId="0" fontId="9" fillId="0" borderId="0" xfId="0" applyFont="1" applyFill="1" applyAlignment="1" applyProtection="1">
      <alignment horizontal="left" wrapText="1" indent="1"/>
    </xf>
    <xf numFmtId="0" fontId="9" fillId="0" borderId="0" xfId="0" applyFont="1" applyFill="1" applyProtection="1"/>
    <xf numFmtId="0" fontId="65" fillId="0" borderId="0" xfId="0" applyFont="1" applyFill="1" applyAlignment="1" applyProtection="1"/>
    <xf numFmtId="0" fontId="64" fillId="0" borderId="9" xfId="0" applyFont="1" applyFill="1" applyBorder="1" applyAlignment="1" applyProtection="1">
      <alignment vertical="top"/>
    </xf>
    <xf numFmtId="0" fontId="64" fillId="0" borderId="0" xfId="0" applyFont="1" applyFill="1" applyProtection="1"/>
    <xf numFmtId="0" fontId="64" fillId="0" borderId="0" xfId="0" applyFont="1" applyFill="1" applyAlignment="1" applyProtection="1">
      <alignment wrapText="1"/>
    </xf>
    <xf numFmtId="0" fontId="64" fillId="0" borderId="0" xfId="0" applyFont="1" applyFill="1" applyAlignment="1" applyProtection="1">
      <alignment horizontal="left" indent="1"/>
    </xf>
    <xf numFmtId="0" fontId="64" fillId="0" borderId="0" xfId="0" applyFont="1" applyFill="1" applyAlignment="1" applyProtection="1">
      <alignment horizontal="left" wrapText="1" indent="1"/>
    </xf>
    <xf numFmtId="0" fontId="64" fillId="0" borderId="0" xfId="0" applyFont="1"/>
    <xf numFmtId="0" fontId="18" fillId="0" borderId="0" xfId="0" applyFont="1" applyFill="1" applyProtection="1"/>
    <xf numFmtId="0" fontId="46" fillId="0" borderId="0" xfId="0" applyFont="1"/>
    <xf numFmtId="0" fontId="18" fillId="0" borderId="0" xfId="0" applyFont="1" applyFill="1" applyAlignment="1" applyProtection="1">
      <alignment vertical="center"/>
    </xf>
    <xf numFmtId="0" fontId="16" fillId="0" borderId="0" xfId="0" applyFont="1" applyFill="1" applyBorder="1" applyAlignment="1" applyProtection="1">
      <alignment horizontal="center" wrapText="1"/>
    </xf>
    <xf numFmtId="0" fontId="9" fillId="0" borderId="0" xfId="0" applyFont="1" applyFill="1" applyBorder="1" applyAlignment="1" applyProtection="1">
      <alignment horizontal="left" wrapText="1"/>
    </xf>
    <xf numFmtId="0" fontId="9" fillId="0" borderId="0" xfId="0" applyFont="1" applyFill="1" applyBorder="1" applyAlignment="1" applyProtection="1">
      <alignment horizontal="center" wrapText="1"/>
    </xf>
    <xf numFmtId="0" fontId="9" fillId="0" borderId="0" xfId="0" applyFont="1" applyFill="1" applyBorder="1" applyAlignment="1" applyProtection="1">
      <alignment horizontal="left" wrapText="1" indent="1"/>
    </xf>
    <xf numFmtId="166" fontId="0" fillId="0" borderId="0" xfId="0" applyNumberFormat="1" applyFont="1"/>
    <xf numFmtId="0" fontId="16" fillId="0" borderId="1" xfId="0" applyFont="1" applyFill="1" applyBorder="1" applyAlignment="1" applyProtection="1">
      <alignment wrapText="1"/>
    </xf>
    <xf numFmtId="0" fontId="9" fillId="0" borderId="1" xfId="0" applyFont="1" applyFill="1" applyBorder="1" applyAlignment="1" applyProtection="1">
      <alignment horizontal="left" wrapText="1"/>
    </xf>
    <xf numFmtId="0" fontId="18" fillId="0" borderId="0" xfId="0" applyFont="1" applyFill="1" applyAlignment="1" applyProtection="1">
      <alignment horizontal="center"/>
    </xf>
    <xf numFmtId="0" fontId="70" fillId="0" borderId="1" xfId="0" applyFont="1" applyFill="1" applyBorder="1" applyAlignment="1" applyProtection="1">
      <alignment vertical="top" wrapText="1"/>
    </xf>
    <xf numFmtId="0" fontId="65" fillId="0" borderId="1" xfId="0" applyFont="1" applyFill="1" applyBorder="1" applyAlignment="1" applyProtection="1">
      <alignment vertical="top" wrapText="1"/>
    </xf>
    <xf numFmtId="0" fontId="70" fillId="0" borderId="1" xfId="0" applyFont="1" applyFill="1" applyBorder="1" applyAlignment="1" applyProtection="1">
      <alignment horizontal="left" vertical="top" wrapText="1"/>
    </xf>
    <xf numFmtId="0" fontId="64" fillId="0" borderId="0" xfId="0" applyFont="1" applyFill="1"/>
    <xf numFmtId="0" fontId="18" fillId="0" borderId="0" xfId="0" applyFont="1" applyFill="1" applyBorder="1" applyAlignment="1" applyProtection="1">
      <alignment vertical="center"/>
    </xf>
    <xf numFmtId="0" fontId="73" fillId="0" borderId="0" xfId="0" applyFont="1" applyFill="1" applyProtection="1"/>
    <xf numFmtId="0" fontId="73" fillId="0" borderId="0" xfId="0" applyFont="1"/>
    <xf numFmtId="0" fontId="73" fillId="0" borderId="0" xfId="0" applyFont="1" applyFill="1" applyBorder="1" applyAlignment="1" applyProtection="1">
      <alignment horizontal="left" wrapText="1" indent="1"/>
    </xf>
    <xf numFmtId="166" fontId="44" fillId="0" borderId="4" xfId="0" applyNumberFormat="1" applyFont="1" applyFill="1" applyBorder="1" applyProtection="1"/>
    <xf numFmtId="0" fontId="0" fillId="0" borderId="0" xfId="0" applyFont="1" applyBorder="1"/>
    <xf numFmtId="0" fontId="23" fillId="0" borderId="0" xfId="0" applyFont="1" applyFill="1" applyBorder="1" applyProtection="1"/>
    <xf numFmtId="0" fontId="55" fillId="0" borderId="0" xfId="12" applyFont="1" applyBorder="1" applyAlignment="1"/>
    <xf numFmtId="0" fontId="55" fillId="0" borderId="0" xfId="12" applyFont="1" applyBorder="1" applyAlignment="1">
      <alignment vertical="top"/>
    </xf>
    <xf numFmtId="0" fontId="64" fillId="0" borderId="4" xfId="0" applyNumberFormat="1" applyFont="1" applyFill="1" applyBorder="1" applyAlignment="1">
      <alignment wrapText="1"/>
    </xf>
    <xf numFmtId="0" fontId="65" fillId="0" borderId="0" xfId="0" applyFont="1" applyFill="1" applyBorder="1" applyAlignment="1" applyProtection="1">
      <alignment horizontal="left" wrapText="1"/>
    </xf>
    <xf numFmtId="0" fontId="64" fillId="0" borderId="0" xfId="0" applyFont="1" applyFill="1" applyBorder="1" applyAlignment="1" applyProtection="1">
      <alignment horizontal="left" wrapText="1"/>
    </xf>
    <xf numFmtId="0" fontId="64" fillId="0" borderId="0" xfId="0" applyFont="1" applyFill="1" applyBorder="1" applyAlignment="1" applyProtection="1">
      <alignment wrapText="1"/>
    </xf>
    <xf numFmtId="0" fontId="70" fillId="0" borderId="0" xfId="0" applyFont="1" applyFill="1" applyAlignment="1" applyProtection="1">
      <alignment horizontal="left" wrapText="1"/>
    </xf>
    <xf numFmtId="0" fontId="70" fillId="0" borderId="0" xfId="0" applyFont="1" applyFill="1" applyProtection="1"/>
    <xf numFmtId="0" fontId="82" fillId="0" borderId="0" xfId="0" applyFont="1"/>
    <xf numFmtId="0" fontId="70" fillId="0" borderId="0" xfId="0" applyFont="1" applyFill="1" applyBorder="1" applyAlignment="1" applyProtection="1">
      <alignment horizontal="left" wrapText="1"/>
    </xf>
    <xf numFmtId="0" fontId="65" fillId="0" borderId="4" xfId="0" applyFont="1" applyFill="1" applyBorder="1" applyAlignment="1" applyProtection="1">
      <alignment horizontal="left" wrapText="1"/>
    </xf>
    <xf numFmtId="0" fontId="64" fillId="0" borderId="4" xfId="0" applyFont="1" applyFill="1" applyBorder="1" applyAlignment="1" applyProtection="1">
      <alignment horizontal="left" wrapText="1"/>
    </xf>
    <xf numFmtId="0" fontId="64" fillId="0" borderId="4" xfId="0" applyFont="1" applyFill="1" applyBorder="1" applyAlignment="1" applyProtection="1">
      <alignment wrapText="1"/>
    </xf>
    <xf numFmtId="0" fontId="64" fillId="0" borderId="4" xfId="0" applyFont="1" applyFill="1" applyBorder="1" applyAlignment="1" applyProtection="1">
      <alignment horizontal="left" wrapText="1" indent="1"/>
    </xf>
    <xf numFmtId="0" fontId="26" fillId="0" borderId="0" xfId="0" applyNumberFormat="1" applyFont="1" applyFill="1" applyBorder="1" applyAlignment="1" applyProtection="1">
      <alignment horizontal="left" wrapText="1"/>
    </xf>
    <xf numFmtId="0" fontId="16" fillId="0" borderId="0" xfId="0" applyNumberFormat="1" applyFont="1" applyFill="1" applyBorder="1" applyAlignment="1" applyProtection="1">
      <alignment horizontal="left" wrapText="1"/>
    </xf>
    <xf numFmtId="0" fontId="26" fillId="0" borderId="0" xfId="0" applyNumberFormat="1" applyFont="1" applyFill="1" applyAlignment="1" applyProtection="1">
      <alignment horizontal="left" wrapText="1"/>
    </xf>
    <xf numFmtId="0" fontId="16" fillId="0" borderId="0" xfId="0" applyNumberFormat="1" applyFont="1" applyFill="1" applyAlignment="1" applyProtection="1">
      <alignment horizontal="left" wrapText="1"/>
    </xf>
    <xf numFmtId="0" fontId="64" fillId="0" borderId="4" xfId="0" applyFont="1" applyFill="1" applyBorder="1" applyAlignment="1">
      <alignment vertical="top" wrapText="1"/>
    </xf>
    <xf numFmtId="0" fontId="9" fillId="0" borderId="1" xfId="0" applyNumberFormat="1" applyFont="1" applyFill="1" applyBorder="1" applyAlignment="1">
      <alignment wrapText="1"/>
    </xf>
    <xf numFmtId="0" fontId="64" fillId="0" borderId="1" xfId="0" applyNumberFormat="1" applyFont="1" applyFill="1" applyBorder="1" applyAlignment="1">
      <alignment wrapText="1"/>
    </xf>
    <xf numFmtId="1" fontId="58" fillId="0" borderId="3" xfId="0" applyNumberFormat="1" applyFont="1" applyFill="1" applyBorder="1" applyAlignment="1" applyProtection="1">
      <alignment horizontal="right"/>
    </xf>
    <xf numFmtId="1" fontId="58" fillId="0" borderId="4" xfId="0" applyNumberFormat="1" applyFont="1" applyFill="1" applyBorder="1" applyAlignment="1" applyProtection="1">
      <alignment horizontal="right"/>
    </xf>
    <xf numFmtId="0" fontId="9" fillId="0" borderId="1" xfId="0" applyNumberFormat="1" applyFont="1" applyFill="1" applyBorder="1" applyAlignment="1">
      <alignment horizontal="left" wrapText="1"/>
    </xf>
    <xf numFmtId="0" fontId="16" fillId="0" borderId="1" xfId="0" applyNumberFormat="1" applyFont="1" applyFill="1" applyBorder="1" applyAlignment="1">
      <alignment horizontal="left" wrapText="1"/>
    </xf>
    <xf numFmtId="0" fontId="9" fillId="0" borderId="0" xfId="0" applyNumberFormat="1" applyFont="1" applyFill="1" applyBorder="1" applyAlignment="1">
      <alignment horizontal="left" wrapText="1" indent="1"/>
    </xf>
    <xf numFmtId="0" fontId="9" fillId="0" borderId="1" xfId="0" applyNumberFormat="1" applyFont="1" applyFill="1" applyBorder="1" applyAlignment="1">
      <alignment horizontal="left" wrapText="1" indent="1"/>
    </xf>
    <xf numFmtId="0" fontId="64" fillId="0" borderId="4" xfId="0" applyNumberFormat="1" applyFont="1" applyFill="1" applyBorder="1" applyAlignment="1">
      <alignment horizontal="left" wrapText="1"/>
    </xf>
    <xf numFmtId="0" fontId="64" fillId="0" borderId="4" xfId="0" applyNumberFormat="1" applyFont="1" applyFill="1" applyBorder="1" applyAlignment="1">
      <alignment horizontal="left" wrapText="1" indent="1"/>
    </xf>
    <xf numFmtId="0" fontId="59" fillId="0" borderId="0" xfId="0" applyFont="1" applyFill="1" applyAlignment="1">
      <alignment horizontal="left"/>
    </xf>
    <xf numFmtId="0" fontId="9" fillId="0" borderId="0" xfId="0" applyFont="1" applyFill="1" applyBorder="1" applyAlignment="1">
      <alignment horizontal="center" wrapText="1"/>
    </xf>
    <xf numFmtId="164" fontId="16" fillId="0" borderId="3" xfId="0" applyNumberFormat="1" applyFont="1" applyFill="1" applyBorder="1" applyAlignment="1">
      <alignment horizontal="right"/>
    </xf>
    <xf numFmtId="0" fontId="61" fillId="0" borderId="0" xfId="0" applyFont="1"/>
    <xf numFmtId="0" fontId="2" fillId="0" borderId="0" xfId="0" applyFont="1"/>
    <xf numFmtId="0" fontId="60" fillId="0" borderId="4" xfId="0" applyFont="1" applyFill="1" applyBorder="1" applyAlignment="1">
      <alignment horizontal="right"/>
    </xf>
    <xf numFmtId="0" fontId="65" fillId="0" borderId="0" xfId="0" applyNumberFormat="1" applyFont="1" applyFill="1" applyBorder="1" applyAlignment="1">
      <alignment horizontal="left" vertical="top" wrapText="1"/>
    </xf>
    <xf numFmtId="0" fontId="9" fillId="0" borderId="1" xfId="0" applyNumberFormat="1" applyFont="1" applyFill="1" applyBorder="1" applyAlignment="1">
      <alignment horizontal="left" wrapText="1" indent="1"/>
    </xf>
    <xf numFmtId="0" fontId="16" fillId="0" borderId="0" xfId="0" applyNumberFormat="1" applyFont="1" applyFill="1" applyBorder="1" applyAlignment="1">
      <alignment horizontal="left" wrapText="1"/>
    </xf>
    <xf numFmtId="0" fontId="16" fillId="0" borderId="1" xfId="0" applyNumberFormat="1" applyFont="1" applyFill="1" applyBorder="1" applyAlignment="1">
      <alignment horizontal="left" wrapText="1"/>
    </xf>
    <xf numFmtId="0" fontId="81" fillId="0" borderId="0" xfId="0" applyFont="1" applyFill="1" applyAlignment="1" applyProtection="1">
      <alignment horizontal="left" vertical="top"/>
    </xf>
    <xf numFmtId="0" fontId="43" fillId="0" borderId="0" xfId="0" applyFont="1" applyFill="1" applyAlignment="1" applyProtection="1">
      <alignment horizontal="left"/>
    </xf>
    <xf numFmtId="0" fontId="10" fillId="0" borderId="0" xfId="0" applyFont="1" applyFill="1" applyBorder="1" applyAlignment="1" applyProtection="1">
      <alignment horizontal="left" wrapText="1"/>
    </xf>
    <xf numFmtId="0" fontId="64" fillId="0" borderId="0" xfId="0" applyFont="1" applyFill="1" applyAlignment="1" applyProtection="1">
      <alignment horizontal="left" wrapText="1"/>
    </xf>
    <xf numFmtId="0" fontId="9" fillId="0" borderId="0" xfId="0" applyFont="1" applyFill="1" applyAlignment="1" applyProtection="1">
      <alignment horizontal="left" wrapText="1"/>
    </xf>
    <xf numFmtId="0" fontId="10" fillId="0" borderId="0" xfId="0" applyFont="1" applyFill="1" applyAlignment="1" applyProtection="1">
      <alignment horizontal="left" wrapText="1"/>
    </xf>
    <xf numFmtId="0" fontId="22" fillId="0" borderId="3" xfId="18" applyNumberFormat="1" applyFont="1" applyBorder="1" applyAlignment="1">
      <alignment horizontal="right"/>
    </xf>
    <xf numFmtId="0" fontId="9" fillId="0" borderId="4" xfId="0" applyNumberFormat="1" applyFont="1" applyFill="1" applyBorder="1" applyAlignment="1">
      <alignment horizontal="right"/>
    </xf>
    <xf numFmtId="0" fontId="87" fillId="0" borderId="0" xfId="0" applyFont="1" applyFill="1" applyProtection="1"/>
    <xf numFmtId="0" fontId="1" fillId="0" borderId="0" xfId="0" applyFont="1" applyFill="1"/>
    <xf numFmtId="0" fontId="1" fillId="0" borderId="0" xfId="0" applyFont="1"/>
    <xf numFmtId="2" fontId="9" fillId="0" borderId="0" xfId="0" applyNumberFormat="1" applyFont="1" applyFill="1"/>
    <xf numFmtId="0" fontId="23" fillId="0" borderId="0" xfId="0" applyFont="1" applyFill="1" applyBorder="1" applyAlignment="1" applyProtection="1">
      <alignment horizontal="left"/>
    </xf>
    <xf numFmtId="166" fontId="10" fillId="0" borderId="0" xfId="0" applyNumberFormat="1" applyFont="1" applyFill="1" applyBorder="1" applyAlignment="1" applyProtection="1">
      <alignment horizontal="right"/>
    </xf>
    <xf numFmtId="167" fontId="10" fillId="0" borderId="0" xfId="0" applyNumberFormat="1" applyFont="1" applyFill="1" applyBorder="1" applyProtection="1"/>
    <xf numFmtId="0" fontId="10" fillId="0" borderId="0" xfId="0" applyFont="1" applyFill="1"/>
    <xf numFmtId="166" fontId="10" fillId="0" borderId="0" xfId="0" applyNumberFormat="1" applyFont="1" applyFill="1"/>
    <xf numFmtId="166" fontId="64" fillId="0" borderId="0" xfId="0" applyNumberFormat="1" applyFont="1" applyFill="1"/>
    <xf numFmtId="0" fontId="0" fillId="0" borderId="0" xfId="0" applyFont="1" applyFill="1"/>
    <xf numFmtId="166" fontId="0" fillId="0" borderId="0" xfId="0" applyNumberFormat="1" applyFont="1" applyFill="1"/>
    <xf numFmtId="0" fontId="10" fillId="0" borderId="0" xfId="0" applyFont="1" applyFill="1" applyAlignment="1"/>
    <xf numFmtId="0" fontId="10" fillId="0" borderId="0" xfId="0" applyFont="1" applyFill="1" applyBorder="1"/>
    <xf numFmtId="1" fontId="26" fillId="0" borderId="4" xfId="0" applyNumberFormat="1" applyFont="1" applyFill="1" applyBorder="1" applyAlignment="1" applyProtection="1">
      <alignment horizontal="right"/>
    </xf>
    <xf numFmtId="0" fontId="43" fillId="0" borderId="0" xfId="0" applyFont="1" applyFill="1" applyBorder="1" applyAlignment="1" applyProtection="1">
      <alignment horizontal="left"/>
    </xf>
    <xf numFmtId="166" fontId="44" fillId="0" borderId="0" xfId="0" applyNumberFormat="1" applyFont="1" applyFill="1" applyBorder="1" applyProtection="1"/>
    <xf numFmtId="0" fontId="9" fillId="0" borderId="1" xfId="0" applyNumberFormat="1" applyFont="1" applyFill="1" applyBorder="1" applyAlignment="1">
      <alignment horizontal="left" wrapText="1"/>
    </xf>
    <xf numFmtId="0" fontId="16" fillId="0" borderId="1" xfId="0" applyNumberFormat="1" applyFont="1" applyFill="1" applyBorder="1" applyAlignment="1">
      <alignment horizontal="left" wrapText="1"/>
    </xf>
    <xf numFmtId="0" fontId="9" fillId="0" borderId="1" xfId="0" applyNumberFormat="1" applyFont="1" applyFill="1" applyBorder="1" applyAlignment="1">
      <alignment horizontal="left" wrapText="1" indent="1"/>
    </xf>
    <xf numFmtId="0" fontId="69" fillId="0" borderId="0" xfId="0" applyFont="1" applyFill="1" applyAlignment="1">
      <alignment horizontal="left" vertical="center"/>
    </xf>
    <xf numFmtId="0" fontId="58" fillId="0" borderId="0" xfId="0" applyFont="1" applyAlignment="1">
      <alignment horizontal="left" vertical="top" indent="6"/>
    </xf>
    <xf numFmtId="0" fontId="64" fillId="0" borderId="9" xfId="0" applyFont="1" applyBorder="1" applyAlignment="1">
      <alignment horizontal="left" vertical="top" indent="6"/>
    </xf>
    <xf numFmtId="0" fontId="59" fillId="0" borderId="0" xfId="0" applyFont="1" applyFill="1" applyAlignment="1">
      <alignment horizontal="left"/>
    </xf>
    <xf numFmtId="0" fontId="56" fillId="0" borderId="0" xfId="0" applyFont="1" applyFill="1" applyAlignment="1"/>
    <xf numFmtId="0" fontId="64" fillId="0" borderId="9" xfId="0" applyFont="1" applyFill="1" applyBorder="1" applyAlignment="1">
      <alignment vertical="top"/>
    </xf>
    <xf numFmtId="164" fontId="18" fillId="0" borderId="3" xfId="0" applyNumberFormat="1" applyFont="1" applyFill="1" applyBorder="1" applyAlignment="1">
      <alignment horizontal="right" wrapText="1"/>
    </xf>
    <xf numFmtId="164" fontId="18" fillId="0" borderId="4" xfId="0" applyNumberFormat="1" applyFont="1" applyFill="1" applyBorder="1" applyAlignment="1">
      <alignment horizontal="right" wrapText="1"/>
    </xf>
    <xf numFmtId="1" fontId="16" fillId="0" borderId="3" xfId="0" applyNumberFormat="1" applyFont="1" applyBorder="1" applyAlignment="1">
      <alignment horizontal="right"/>
    </xf>
    <xf numFmtId="0" fontId="60" fillId="0" borderId="0" xfId="0" applyFont="1" applyAlignment="1"/>
    <xf numFmtId="0" fontId="58" fillId="0" borderId="0" xfId="0" applyFont="1" applyAlignment="1">
      <alignment vertical="top"/>
    </xf>
    <xf numFmtId="0" fontId="64" fillId="0" borderId="0" xfId="0" applyFont="1" applyAlignment="1"/>
    <xf numFmtId="0" fontId="64" fillId="0" borderId="9" xfId="0" applyFont="1" applyBorder="1" applyAlignment="1">
      <alignment vertical="top"/>
    </xf>
    <xf numFmtId="0" fontId="9" fillId="0" borderId="1" xfId="15" applyNumberFormat="1" applyFont="1" applyFill="1" applyBorder="1" applyAlignment="1">
      <alignment wrapText="1"/>
    </xf>
    <xf numFmtId="0" fontId="69" fillId="0" borderId="0" xfId="0" applyFont="1" applyFill="1"/>
    <xf numFmtId="0" fontId="64" fillId="0" borderId="4" xfId="0" applyFont="1" applyFill="1" applyBorder="1" applyAlignment="1">
      <alignment horizontal="left"/>
    </xf>
    <xf numFmtId="0" fontId="65" fillId="0" borderId="4" xfId="0" applyFont="1" applyFill="1" applyBorder="1" applyAlignment="1">
      <alignment horizontal="right" wrapText="1"/>
    </xf>
    <xf numFmtId="0" fontId="64" fillId="0" borderId="0" xfId="0" applyFont="1" applyFill="1" applyBorder="1"/>
    <xf numFmtId="0" fontId="65" fillId="0" borderId="0" xfId="0" applyFont="1" applyFill="1" applyBorder="1"/>
    <xf numFmtId="0" fontId="65" fillId="0" borderId="4" xfId="0" applyFont="1" applyFill="1" applyBorder="1" applyAlignment="1">
      <alignment horizontal="left"/>
    </xf>
    <xf numFmtId="0" fontId="64" fillId="0" borderId="4" xfId="0" applyFont="1" applyFill="1" applyBorder="1" applyAlignment="1">
      <alignment horizontal="left" indent="1"/>
    </xf>
    <xf numFmtId="0" fontId="65" fillId="0" borderId="4" xfId="0" applyFont="1" applyFill="1" applyBorder="1" applyAlignment="1">
      <alignment horizontal="left" indent="1"/>
    </xf>
    <xf numFmtId="0" fontId="9" fillId="0" borderId="0" xfId="0" applyFont="1" applyFill="1" applyAlignment="1">
      <alignment vertical="top" wrapText="1"/>
    </xf>
    <xf numFmtId="0" fontId="16" fillId="0" borderId="0" xfId="0" applyFont="1" applyAlignment="1"/>
    <xf numFmtId="0" fontId="64" fillId="0" borderId="1" xfId="0" applyNumberFormat="1" applyFont="1" applyFill="1" applyBorder="1" applyAlignment="1">
      <alignment horizontal="left" vertical="top" wrapText="1" indent="2"/>
    </xf>
    <xf numFmtId="0" fontId="21" fillId="0" borderId="4" xfId="0" applyNumberFormat="1" applyFont="1" applyBorder="1" applyAlignment="1">
      <alignment horizontal="right"/>
    </xf>
    <xf numFmtId="0" fontId="21" fillId="0" borderId="4" xfId="0" applyNumberFormat="1" applyFont="1" applyBorder="1" applyAlignment="1">
      <alignment horizontal="right" vertical="top"/>
    </xf>
    <xf numFmtId="0" fontId="9" fillId="0" borderId="0" xfId="0" applyNumberFormat="1" applyFont="1" applyFill="1" applyBorder="1" applyAlignment="1">
      <alignment horizontal="right" wrapText="1"/>
    </xf>
    <xf numFmtId="0" fontId="16" fillId="0" borderId="1" xfId="0" applyNumberFormat="1" applyFont="1" applyFill="1" applyBorder="1" applyAlignment="1">
      <alignment horizontal="justify" wrapText="1"/>
    </xf>
    <xf numFmtId="164" fontId="9" fillId="0" borderId="0" xfId="0" applyNumberFormat="1" applyFont="1" applyFill="1" applyBorder="1"/>
    <xf numFmtId="0" fontId="69" fillId="0" borderId="0" xfId="0" applyFont="1" applyFill="1" applyAlignment="1">
      <alignment vertical="top"/>
    </xf>
    <xf numFmtId="0" fontId="18" fillId="0" borderId="0" xfId="0" applyFont="1" applyFill="1" applyAlignment="1">
      <alignment vertical="top"/>
    </xf>
    <xf numFmtId="0" fontId="64" fillId="0" borderId="0" xfId="0" applyFont="1" applyFill="1" applyAlignment="1"/>
    <xf numFmtId="0" fontId="69" fillId="0" borderId="0" xfId="0" applyFont="1" applyFill="1" applyAlignment="1">
      <alignment vertical="center"/>
    </xf>
    <xf numFmtId="0" fontId="59" fillId="0" borderId="0" xfId="0" applyFont="1" applyAlignment="1"/>
    <xf numFmtId="0" fontId="69" fillId="0" borderId="0" xfId="0" applyFont="1" applyAlignment="1">
      <alignment vertical="center"/>
    </xf>
    <xf numFmtId="0" fontId="8" fillId="0" borderId="0" xfId="17" applyFont="1" applyFill="1" applyBorder="1" applyAlignment="1">
      <alignment horizontal="left" vertical="top"/>
    </xf>
    <xf numFmtId="2" fontId="18" fillId="0" borderId="3" xfId="0" applyNumberFormat="1" applyFont="1" applyFill="1" applyBorder="1" applyAlignment="1">
      <alignment horizontal="right" wrapText="1"/>
    </xf>
    <xf numFmtId="0" fontId="62" fillId="0" borderId="0" xfId="12" applyFont="1" applyFill="1" applyBorder="1" applyAlignment="1">
      <alignment vertical="top"/>
    </xf>
    <xf numFmtId="0" fontId="8" fillId="0" borderId="0" xfId="12" applyFont="1" applyFill="1" applyBorder="1"/>
    <xf numFmtId="0" fontId="62" fillId="0" borderId="0" xfId="0" applyFont="1" applyFill="1" applyBorder="1" applyAlignment="1">
      <alignment vertical="top"/>
    </xf>
    <xf numFmtId="0" fontId="36" fillId="0" borderId="0" xfId="0" applyFont="1" applyFill="1" applyAlignment="1"/>
    <xf numFmtId="0" fontId="74" fillId="0" borderId="0" xfId="0" applyFont="1" applyFill="1" applyAlignment="1">
      <alignment vertical="top"/>
    </xf>
    <xf numFmtId="0" fontId="67" fillId="0" borderId="0" xfId="0" applyFont="1" applyFill="1" applyAlignment="1"/>
    <xf numFmtId="0" fontId="75" fillId="0" borderId="0" xfId="0" applyFont="1" applyFill="1" applyAlignment="1">
      <alignment vertical="center"/>
    </xf>
    <xf numFmtId="0" fontId="75" fillId="0" borderId="0" xfId="0" applyFont="1" applyFill="1" applyAlignment="1">
      <alignment vertical="top"/>
    </xf>
    <xf numFmtId="0" fontId="67" fillId="0" borderId="0" xfId="0" applyFont="1" applyFill="1" applyAlignment="1">
      <alignment horizontal="left" vertical="top"/>
    </xf>
    <xf numFmtId="0" fontId="68" fillId="0" borderId="0" xfId="0" applyFont="1" applyFill="1" applyAlignment="1">
      <alignment vertical="top"/>
    </xf>
    <xf numFmtId="0" fontId="30" fillId="0" borderId="0" xfId="0" applyFont="1" applyFill="1"/>
    <xf numFmtId="0" fontId="30" fillId="0" borderId="0" xfId="0" applyFont="1" applyFill="1" applyAlignment="1">
      <alignment vertical="top"/>
    </xf>
    <xf numFmtId="0" fontId="37" fillId="0" borderId="0" xfId="17" applyFont="1" applyFill="1" applyBorder="1" applyAlignment="1">
      <alignment horizontal="left"/>
    </xf>
    <xf numFmtId="0" fontId="63" fillId="0" borderId="0" xfId="17" applyFont="1" applyFill="1" applyBorder="1" applyAlignment="1">
      <alignment horizontal="left" vertical="top"/>
    </xf>
    <xf numFmtId="0" fontId="8" fillId="0" borderId="0" xfId="17" applyFont="1" applyFill="1" applyBorder="1" applyAlignment="1">
      <alignment horizontal="left"/>
    </xf>
    <xf numFmtId="0" fontId="8" fillId="0" borderId="0" xfId="17" applyFont="1" applyFill="1" applyBorder="1" applyAlignment="1">
      <alignment horizontal="left" vertical="center"/>
    </xf>
    <xf numFmtId="0" fontId="62" fillId="0" borderId="0" xfId="12" applyFont="1" applyFill="1" applyBorder="1" applyAlignment="1">
      <alignment vertical="top" wrapText="1"/>
    </xf>
    <xf numFmtId="0" fontId="8" fillId="0" borderId="0" xfId="0" applyFont="1" applyFill="1" applyBorder="1" applyAlignment="1">
      <alignment vertical="top"/>
    </xf>
    <xf numFmtId="0" fontId="37" fillId="0" borderId="0" xfId="0" applyFont="1" applyFill="1" applyBorder="1" applyAlignment="1">
      <alignment horizontal="left"/>
    </xf>
    <xf numFmtId="0" fontId="63" fillId="0" borderId="0" xfId="0" applyFont="1" applyFill="1" applyBorder="1" applyAlignment="1">
      <alignment horizontal="left" vertical="top"/>
    </xf>
    <xf numFmtId="164" fontId="9" fillId="0" borderId="3" xfId="0" applyNumberFormat="1" applyFont="1" applyBorder="1" applyAlignment="1">
      <alignment horizontal="right"/>
    </xf>
    <xf numFmtId="164" fontId="9" fillId="0" borderId="4" xfId="0" applyNumberFormat="1" applyFont="1" applyBorder="1" applyAlignment="1">
      <alignment horizontal="right"/>
    </xf>
    <xf numFmtId="0" fontId="91" fillId="0" borderId="0" xfId="0" applyFont="1" applyFill="1" applyAlignment="1"/>
    <xf numFmtId="0" fontId="89" fillId="0" borderId="0" xfId="17" applyFont="1" applyFill="1" applyBorder="1" applyAlignment="1"/>
    <xf numFmtId="0" fontId="90" fillId="0" borderId="0" xfId="17" applyFont="1" applyFill="1" applyBorder="1" applyAlignment="1">
      <alignment vertical="top"/>
    </xf>
    <xf numFmtId="0" fontId="22" fillId="0" borderId="3" xfId="18" applyNumberFormat="1" applyFont="1" applyBorder="1" applyAlignment="1">
      <alignment horizontal="right" vertical="top"/>
    </xf>
    <xf numFmtId="1" fontId="16" fillId="3" borderId="3" xfId="0" applyNumberFormat="1" applyFont="1" applyFill="1" applyBorder="1" applyAlignment="1">
      <alignment horizontal="right"/>
    </xf>
    <xf numFmtId="1" fontId="9" fillId="3" borderId="3" xfId="0" applyNumberFormat="1" applyFont="1" applyFill="1" applyBorder="1" applyAlignment="1">
      <alignment horizontal="right"/>
    </xf>
    <xf numFmtId="164" fontId="9" fillId="3" borderId="3" xfId="0" applyNumberFormat="1" applyFont="1" applyFill="1" applyBorder="1" applyAlignment="1">
      <alignment horizontal="right"/>
    </xf>
    <xf numFmtId="164" fontId="16" fillId="3" borderId="3" xfId="23" applyNumberFormat="1" applyFont="1" applyFill="1" applyBorder="1" applyAlignment="1">
      <alignment horizontal="right"/>
    </xf>
    <xf numFmtId="164" fontId="9" fillId="3" borderId="3" xfId="0" applyNumberFormat="1" applyFont="1" applyFill="1" applyBorder="1" applyAlignment="1">
      <alignment horizontal="right" wrapText="1"/>
    </xf>
    <xf numFmtId="164" fontId="9" fillId="3" borderId="3" xfId="23" applyNumberFormat="1" applyFont="1" applyFill="1" applyBorder="1" applyAlignment="1">
      <alignment horizontal="right"/>
    </xf>
    <xf numFmtId="164" fontId="16" fillId="3" borderId="3" xfId="0" applyNumberFormat="1" applyFont="1" applyFill="1" applyBorder="1" applyAlignment="1">
      <alignment horizontal="right"/>
    </xf>
    <xf numFmtId="164" fontId="9" fillId="3" borderId="0" xfId="0" applyNumberFormat="1" applyFont="1" applyFill="1" applyBorder="1" applyAlignment="1">
      <alignment horizontal="left" wrapText="1"/>
    </xf>
    <xf numFmtId="164" fontId="16" fillId="3" borderId="0" xfId="0" applyNumberFormat="1" applyFont="1" applyFill="1" applyBorder="1" applyAlignment="1">
      <alignment horizontal="left" vertical="top" wrapText="1"/>
    </xf>
    <xf numFmtId="0" fontId="18" fillId="0" borderId="0" xfId="0" applyFont="1" applyFill="1" applyAlignment="1">
      <alignment horizontal="left"/>
    </xf>
    <xf numFmtId="0" fontId="9" fillId="0" borderId="0" xfId="0" applyNumberFormat="1" applyFont="1" applyFill="1" applyBorder="1" applyAlignment="1">
      <alignment horizontal="left" wrapText="1"/>
    </xf>
    <xf numFmtId="0" fontId="9" fillId="0" borderId="1" xfId="0" applyNumberFormat="1" applyFont="1" applyFill="1" applyBorder="1" applyAlignment="1">
      <alignment horizontal="left" wrapText="1"/>
    </xf>
    <xf numFmtId="0" fontId="64" fillId="0" borderId="0" xfId="0" applyNumberFormat="1" applyFont="1" applyFill="1" applyBorder="1" applyAlignment="1">
      <alignment horizontal="left" vertical="top" wrapText="1"/>
    </xf>
    <xf numFmtId="0" fontId="16" fillId="0" borderId="0" xfId="0" applyNumberFormat="1" applyFont="1" applyFill="1" applyBorder="1" applyAlignment="1">
      <alignment horizontal="left" wrapText="1"/>
    </xf>
    <xf numFmtId="0" fontId="16" fillId="0" borderId="1" xfId="0" applyNumberFormat="1" applyFont="1" applyFill="1" applyBorder="1" applyAlignment="1">
      <alignment horizontal="left" wrapText="1"/>
    </xf>
    <xf numFmtId="0" fontId="65" fillId="0" borderId="0" xfId="0" applyNumberFormat="1" applyFont="1" applyFill="1" applyBorder="1" applyAlignment="1">
      <alignment horizontal="left" vertical="top" wrapText="1"/>
    </xf>
    <xf numFmtId="0" fontId="9" fillId="0" borderId="0" xfId="0" applyNumberFormat="1" applyFont="1" applyFill="1" applyBorder="1" applyAlignment="1">
      <alignment horizontal="left" wrapText="1" indent="1"/>
    </xf>
    <xf numFmtId="0" fontId="9" fillId="0" borderId="1" xfId="0" applyNumberFormat="1" applyFont="1" applyFill="1" applyBorder="1" applyAlignment="1">
      <alignment horizontal="left" wrapText="1" indent="1"/>
    </xf>
    <xf numFmtId="0" fontId="64" fillId="0" borderId="0" xfId="0" applyNumberFormat="1" applyFont="1" applyFill="1" applyBorder="1" applyAlignment="1">
      <alignment horizontal="left" vertical="top" wrapText="1" indent="1"/>
    </xf>
    <xf numFmtId="0" fontId="64" fillId="0" borderId="9" xfId="0" applyFont="1" applyFill="1" applyBorder="1" applyAlignment="1">
      <alignment horizontal="left" vertical="top" indent="5"/>
    </xf>
    <xf numFmtId="0" fontId="64" fillId="0" borderId="4" xfId="0" applyFont="1" applyFill="1" applyBorder="1" applyAlignment="1">
      <alignment horizontal="left" wrapText="1"/>
    </xf>
    <xf numFmtId="0" fontId="64" fillId="0" borderId="4" xfId="0" applyNumberFormat="1" applyFont="1" applyFill="1" applyBorder="1" applyAlignment="1">
      <alignment horizontal="left" wrapText="1" indent="1"/>
    </xf>
    <xf numFmtId="0" fontId="64" fillId="0" borderId="4" xfId="0" applyNumberFormat="1" applyFont="1" applyFill="1" applyBorder="1" applyAlignment="1">
      <alignment horizontal="left" wrapText="1"/>
    </xf>
    <xf numFmtId="0" fontId="9" fillId="0" borderId="0" xfId="0" applyFont="1" applyFill="1" applyAlignment="1">
      <alignment horizontal="left" vertical="top" indent="6"/>
    </xf>
    <xf numFmtId="0" fontId="64" fillId="0" borderId="0" xfId="0" applyNumberFormat="1" applyFont="1" applyFill="1" applyBorder="1" applyAlignment="1">
      <alignment horizontal="left" wrapText="1" indent="1"/>
    </xf>
    <xf numFmtId="0" fontId="64" fillId="0" borderId="0" xfId="0" applyFont="1" applyFill="1" applyAlignment="1" applyProtection="1">
      <alignment horizontal="left" wrapText="1"/>
    </xf>
    <xf numFmtId="0" fontId="10" fillId="0" borderId="0" xfId="0" applyFont="1" applyFill="1" applyAlignment="1" applyProtection="1">
      <alignment horizontal="left" wrapText="1"/>
    </xf>
    <xf numFmtId="0" fontId="26" fillId="0" borderId="0" xfId="0" applyFont="1" applyFill="1" applyAlignment="1" applyProtection="1">
      <alignment horizontal="left" wrapText="1"/>
    </xf>
    <xf numFmtId="0" fontId="14" fillId="0" borderId="0" xfId="0" applyFont="1" applyFill="1" applyAlignment="1"/>
    <xf numFmtId="0" fontId="69" fillId="0" borderId="0" xfId="0" applyFont="1" applyFill="1" applyAlignment="1">
      <alignment vertical="top" wrapText="1"/>
    </xf>
    <xf numFmtId="0" fontId="69" fillId="0" borderId="0" xfId="0" applyFont="1" applyFill="1" applyAlignment="1"/>
    <xf numFmtId="0" fontId="92" fillId="0" borderId="0" xfId="0" applyFont="1" applyFill="1"/>
    <xf numFmtId="0" fontId="72" fillId="0" borderId="0" xfId="0" applyFont="1" applyFill="1"/>
    <xf numFmtId="0" fontId="56" fillId="0" borderId="0" xfId="0" applyFont="1" applyFill="1" applyAlignment="1">
      <alignment vertical="center"/>
    </xf>
    <xf numFmtId="164" fontId="9" fillId="0" borderId="3" xfId="0" applyNumberFormat="1" applyFont="1" applyFill="1" applyBorder="1" applyAlignment="1">
      <alignment horizontal="right" vertical="center" wrapText="1"/>
    </xf>
    <xf numFmtId="164" fontId="18" fillId="0" borderId="4" xfId="0" applyNumberFormat="1" applyFont="1" applyFill="1" applyBorder="1" applyAlignment="1">
      <alignment horizontal="right" vertical="center" wrapText="1"/>
    </xf>
    <xf numFmtId="0" fontId="14" fillId="0" borderId="0" xfId="0" applyFont="1" applyFill="1" applyAlignment="1">
      <alignment vertical="center"/>
    </xf>
    <xf numFmtId="0" fontId="69" fillId="0" borderId="0" xfId="0" applyFont="1"/>
    <xf numFmtId="0" fontId="9" fillId="0" borderId="3" xfId="0" applyNumberFormat="1" applyFont="1" applyFill="1" applyBorder="1" applyAlignment="1">
      <alignment horizontal="left" wrapText="1" indent="1"/>
    </xf>
    <xf numFmtId="0" fontId="9" fillId="0" borderId="3" xfId="0" applyNumberFormat="1" applyFont="1" applyFill="1" applyBorder="1" applyAlignment="1">
      <alignment horizontal="left" wrapText="1"/>
    </xf>
    <xf numFmtId="0" fontId="16" fillId="0" borderId="3" xfId="0" applyFont="1" applyFill="1" applyBorder="1"/>
    <xf numFmtId="2" fontId="9" fillId="0" borderId="3" xfId="0" applyNumberFormat="1" applyFont="1" applyFill="1" applyBorder="1" applyAlignment="1">
      <alignment horizontal="right"/>
    </xf>
    <xf numFmtId="2" fontId="9" fillId="0" borderId="4" xfId="0" applyNumberFormat="1" applyFont="1" applyFill="1" applyBorder="1" applyAlignment="1">
      <alignment horizontal="right"/>
    </xf>
    <xf numFmtId="0" fontId="56" fillId="0" borderId="0" xfId="0" applyFont="1" applyAlignment="1"/>
    <xf numFmtId="164" fontId="16" fillId="0" borderId="4" xfId="0" applyNumberFormat="1" applyFont="1" applyFill="1" applyBorder="1" applyAlignment="1">
      <alignment horizontal="right" vertical="center" wrapText="1"/>
    </xf>
    <xf numFmtId="1" fontId="9" fillId="0" borderId="1" xfId="0" applyNumberFormat="1" applyFont="1" applyFill="1" applyBorder="1" applyAlignment="1">
      <alignment horizontal="center" vertical="center" wrapText="1"/>
    </xf>
    <xf numFmtId="1" fontId="16" fillId="0" borderId="1" xfId="0" applyNumberFormat="1" applyFont="1" applyFill="1" applyBorder="1" applyAlignment="1">
      <alignment horizontal="center" vertical="center" wrapText="1"/>
    </xf>
    <xf numFmtId="164" fontId="60" fillId="0" borderId="0" xfId="0" applyNumberFormat="1" applyFont="1" applyFill="1" applyAlignment="1" applyProtection="1">
      <alignment horizontal="right" vertical="center"/>
    </xf>
    <xf numFmtId="164" fontId="60" fillId="0" borderId="4" xfId="0" applyNumberFormat="1" applyFont="1" applyFill="1" applyBorder="1" applyAlignment="1" applyProtection="1">
      <alignment horizontal="right" vertical="center"/>
    </xf>
    <xf numFmtId="164" fontId="58" fillId="0" borderId="3" xfId="0" applyNumberFormat="1" applyFont="1" applyFill="1" applyBorder="1" applyAlignment="1" applyProtection="1">
      <alignment horizontal="right" vertical="center"/>
    </xf>
    <xf numFmtId="164" fontId="58" fillId="0" borderId="4" xfId="0" applyNumberFormat="1" applyFont="1" applyFill="1" applyBorder="1" applyAlignment="1" applyProtection="1">
      <alignment horizontal="right" vertical="center"/>
    </xf>
    <xf numFmtId="164" fontId="16" fillId="0" borderId="3" xfId="0" applyNumberFormat="1" applyFont="1" applyBorder="1" applyAlignment="1">
      <alignment horizontal="right" vertical="center" wrapText="1"/>
    </xf>
    <xf numFmtId="164" fontId="16" fillId="0" borderId="4" xfId="0" applyNumberFormat="1" applyFont="1" applyBorder="1" applyAlignment="1">
      <alignment horizontal="right" vertical="center" wrapText="1"/>
    </xf>
    <xf numFmtId="164" fontId="16" fillId="3" borderId="3" xfId="0" applyNumberFormat="1" applyFont="1" applyFill="1" applyBorder="1" applyAlignment="1">
      <alignment horizontal="right" vertical="center" wrapText="1"/>
    </xf>
    <xf numFmtId="164" fontId="16" fillId="3" borderId="4" xfId="0" applyNumberFormat="1" applyFont="1" applyFill="1" applyBorder="1" applyAlignment="1">
      <alignment horizontal="right" vertical="center" wrapText="1"/>
    </xf>
    <xf numFmtId="164" fontId="60" fillId="0" borderId="3" xfId="0" applyNumberFormat="1" applyFont="1" applyFill="1" applyBorder="1" applyAlignment="1" applyProtection="1">
      <alignment horizontal="right" vertical="center"/>
    </xf>
    <xf numFmtId="1" fontId="16" fillId="0" borderId="1" xfId="0" applyNumberFormat="1" applyFont="1" applyFill="1" applyBorder="1" applyAlignment="1">
      <alignment horizontal="center" wrapText="1"/>
    </xf>
    <xf numFmtId="164" fontId="16" fillId="0" borderId="3" xfId="0" applyNumberFormat="1" applyFont="1" applyBorder="1" applyAlignment="1">
      <alignment horizontal="right" wrapText="1"/>
    </xf>
    <xf numFmtId="164" fontId="16" fillId="0" borderId="4" xfId="0" applyNumberFormat="1" applyFont="1" applyBorder="1" applyAlignment="1">
      <alignment horizontal="right" wrapText="1"/>
    </xf>
    <xf numFmtId="164" fontId="60" fillId="0" borderId="3" xfId="0" applyNumberFormat="1" applyFont="1" applyFill="1" applyBorder="1" applyAlignment="1" applyProtection="1">
      <alignment horizontal="right"/>
    </xf>
    <xf numFmtId="164" fontId="60" fillId="0" borderId="4" xfId="0" applyNumberFormat="1" applyFont="1" applyFill="1" applyBorder="1" applyAlignment="1" applyProtection="1">
      <alignment horizontal="right"/>
    </xf>
    <xf numFmtId="164" fontId="58" fillId="0" borderId="0" xfId="0" applyNumberFormat="1" applyFont="1" applyFill="1" applyAlignment="1" applyProtection="1">
      <alignment horizontal="right" vertical="center"/>
    </xf>
    <xf numFmtId="164" fontId="9" fillId="0" borderId="3" xfId="0" applyNumberFormat="1" applyFont="1" applyBorder="1" applyAlignment="1">
      <alignment horizontal="right" vertical="center" wrapText="1"/>
    </xf>
    <xf numFmtId="164" fontId="9" fillId="0" borderId="4" xfId="0" applyNumberFormat="1" applyFont="1" applyBorder="1" applyAlignment="1">
      <alignment horizontal="right" vertical="center" wrapText="1"/>
    </xf>
    <xf numFmtId="164" fontId="9" fillId="3" borderId="3" xfId="0" applyNumberFormat="1" applyFont="1" applyFill="1" applyBorder="1" applyAlignment="1">
      <alignment horizontal="right" vertical="center" wrapText="1"/>
    </xf>
    <xf numFmtId="164" fontId="9" fillId="3" borderId="4" xfId="0" applyNumberFormat="1" applyFont="1" applyFill="1" applyBorder="1" applyAlignment="1">
      <alignment horizontal="right" vertical="center" wrapText="1"/>
    </xf>
    <xf numFmtId="164" fontId="9" fillId="0" borderId="3" xfId="0" applyNumberFormat="1" applyFont="1" applyBorder="1" applyAlignment="1">
      <alignment horizontal="right" wrapText="1"/>
    </xf>
    <xf numFmtId="164" fontId="9" fillId="0" borderId="4" xfId="0" applyNumberFormat="1" applyFont="1" applyBorder="1" applyAlignment="1">
      <alignment horizontal="right" wrapText="1"/>
    </xf>
    <xf numFmtId="0" fontId="16" fillId="0" borderId="4" xfId="0" applyFont="1" applyFill="1" applyBorder="1" applyAlignment="1">
      <alignment wrapText="1"/>
    </xf>
    <xf numFmtId="0" fontId="9" fillId="0" borderId="1" xfId="0" applyFont="1" applyFill="1" applyBorder="1" applyAlignment="1">
      <alignment horizontal="right" wrapText="1"/>
    </xf>
    <xf numFmtId="166" fontId="26" fillId="4" borderId="3" xfId="0" applyNumberFormat="1" applyFont="1" applyFill="1" applyBorder="1" applyProtection="1"/>
    <xf numFmtId="166" fontId="26" fillId="4" borderId="4" xfId="0" applyNumberFormat="1" applyFont="1" applyFill="1" applyBorder="1" applyProtection="1"/>
    <xf numFmtId="166" fontId="93" fillId="0" borderId="0" xfId="0" applyNumberFormat="1" applyFont="1"/>
    <xf numFmtId="0" fontId="93" fillId="0" borderId="0" xfId="0" applyFont="1"/>
    <xf numFmtId="166" fontId="10" fillId="0" borderId="0" xfId="0" applyNumberFormat="1" applyFont="1"/>
    <xf numFmtId="171" fontId="26" fillId="0" borderId="27" xfId="0" applyNumberFormat="1" applyFont="1" applyFill="1" applyBorder="1" applyAlignment="1" applyProtection="1">
      <alignment horizontal="right"/>
    </xf>
    <xf numFmtId="0" fontId="26" fillId="0" borderId="28" xfId="0" applyFont="1" applyFill="1" applyBorder="1" applyProtection="1"/>
    <xf numFmtId="171" fontId="26" fillId="0" borderId="29" xfId="0" applyNumberFormat="1" applyFont="1" applyFill="1" applyBorder="1" applyAlignment="1" applyProtection="1">
      <alignment horizontal="right"/>
    </xf>
    <xf numFmtId="171" fontId="26" fillId="0" borderId="0" xfId="0" applyNumberFormat="1" applyFont="1" applyFill="1" applyAlignment="1" applyProtection="1">
      <alignment horizontal="right"/>
    </xf>
    <xf numFmtId="171" fontId="10" fillId="0" borderId="27" xfId="0" applyNumberFormat="1" applyFont="1" applyFill="1" applyBorder="1" applyAlignment="1" applyProtection="1">
      <alignment horizontal="right"/>
    </xf>
    <xf numFmtId="0" fontId="10" fillId="0" borderId="29" xfId="0" applyFont="1" applyFill="1" applyBorder="1" applyProtection="1"/>
    <xf numFmtId="0" fontId="10" fillId="0" borderId="28" xfId="0" applyFont="1" applyFill="1" applyBorder="1" applyProtection="1"/>
    <xf numFmtId="171" fontId="10" fillId="0" borderId="29" xfId="0" applyNumberFormat="1" applyFont="1" applyFill="1" applyBorder="1" applyAlignment="1" applyProtection="1">
      <alignment horizontal="right"/>
    </xf>
    <xf numFmtId="171" fontId="10" fillId="0" borderId="0" xfId="0" applyNumberFormat="1" applyFont="1" applyFill="1" applyAlignment="1" applyProtection="1">
      <alignment horizontal="right"/>
    </xf>
    <xf numFmtId="0" fontId="26" fillId="3" borderId="1" xfId="0" applyFont="1" applyFill="1" applyBorder="1" applyAlignment="1" applyProtection="1">
      <alignment horizontal="left" wrapText="1"/>
    </xf>
    <xf numFmtId="1" fontId="16" fillId="0" borderId="4" xfId="0" applyNumberFormat="1" applyFont="1" applyFill="1" applyBorder="1" applyAlignment="1">
      <alignment horizontal="right"/>
    </xf>
    <xf numFmtId="0" fontId="94" fillId="0" borderId="3" xfId="0" applyFont="1" applyFill="1" applyBorder="1" applyAlignment="1" applyProtection="1">
      <alignment horizontal="right" wrapText="1"/>
    </xf>
    <xf numFmtId="0" fontId="9" fillId="0" borderId="0" xfId="0" applyFont="1" applyFill="1" applyBorder="1" applyAlignment="1">
      <alignment horizontal="right"/>
    </xf>
    <xf numFmtId="0" fontId="9" fillId="0" borderId="4" xfId="0" applyFont="1" applyFill="1" applyBorder="1" applyAlignment="1">
      <alignment horizontal="right"/>
    </xf>
    <xf numFmtId="0" fontId="1" fillId="0" borderId="0" xfId="0" applyFont="1" applyFill="1" applyAlignment="1">
      <alignment horizontal="right"/>
    </xf>
    <xf numFmtId="0" fontId="58" fillId="0" borderId="0" xfId="0" applyFont="1" applyFill="1" applyBorder="1" applyAlignment="1"/>
    <xf numFmtId="0" fontId="18" fillId="0" borderId="0" xfId="0" applyFont="1" applyFill="1" applyBorder="1"/>
    <xf numFmtId="0" fontId="14" fillId="0" borderId="0" xfId="0" applyFont="1" applyFill="1" applyBorder="1"/>
    <xf numFmtId="1" fontId="9" fillId="0" borderId="1" xfId="23" applyNumberFormat="1" applyFont="1" applyFill="1" applyBorder="1" applyAlignment="1">
      <alignment horizontal="right"/>
    </xf>
    <xf numFmtId="1" fontId="9" fillId="0" borderId="3" xfId="23" applyNumberFormat="1" applyFont="1" applyFill="1" applyBorder="1" applyAlignment="1">
      <alignment horizontal="right"/>
    </xf>
    <xf numFmtId="1" fontId="9" fillId="3" borderId="3" xfId="23" applyNumberFormat="1" applyFont="1" applyFill="1" applyBorder="1" applyAlignment="1">
      <alignment horizontal="right"/>
    </xf>
    <xf numFmtId="1" fontId="18" fillId="0" borderId="4" xfId="0" applyNumberFormat="1" applyFont="1" applyFill="1" applyBorder="1" applyAlignment="1">
      <alignment horizontal="right" wrapText="1"/>
    </xf>
    <xf numFmtId="1" fontId="16" fillId="0" borderId="1" xfId="23" applyNumberFormat="1" applyFont="1" applyFill="1" applyBorder="1" applyAlignment="1">
      <alignment horizontal="right"/>
    </xf>
    <xf numFmtId="1" fontId="16" fillId="0" borderId="3" xfId="23" applyNumberFormat="1" applyFont="1" applyFill="1" applyBorder="1" applyAlignment="1">
      <alignment horizontal="right"/>
    </xf>
    <xf numFmtId="1" fontId="16" fillId="3" borderId="3" xfId="23" applyNumberFormat="1" applyFont="1" applyFill="1" applyBorder="1" applyAlignment="1">
      <alignment horizontal="right"/>
    </xf>
    <xf numFmtId="0" fontId="1" fillId="0" borderId="0" xfId="0" applyFont="1" applyFill="1" applyAlignment="1">
      <alignment vertical="top"/>
    </xf>
    <xf numFmtId="0" fontId="18" fillId="0" borderId="0" xfId="0" applyFont="1" applyFill="1" applyAlignment="1">
      <alignment horizontal="right"/>
    </xf>
    <xf numFmtId="164" fontId="16" fillId="0" borderId="1" xfId="23" applyNumberFormat="1" applyFont="1" applyFill="1" applyBorder="1" applyAlignment="1">
      <alignment horizontal="right"/>
    </xf>
    <xf numFmtId="164" fontId="16" fillId="3" borderId="1" xfId="23" applyNumberFormat="1" applyFont="1" applyFill="1" applyBorder="1" applyAlignment="1">
      <alignment horizontal="right"/>
    </xf>
    <xf numFmtId="2" fontId="16" fillId="3" borderId="3" xfId="0" applyNumberFormat="1" applyFont="1" applyFill="1" applyBorder="1" applyAlignment="1">
      <alignment horizontal="right"/>
    </xf>
    <xf numFmtId="164" fontId="67" fillId="0" borderId="0" xfId="0" applyNumberFormat="1" applyFont="1" applyFill="1" applyAlignment="1"/>
    <xf numFmtId="0" fontId="18" fillId="0" borderId="3" xfId="0" applyNumberFormat="1" applyFont="1" applyFill="1" applyBorder="1" applyAlignment="1">
      <alignment horizontal="right" wrapText="1"/>
    </xf>
    <xf numFmtId="0" fontId="9" fillId="0" borderId="1" xfId="0" applyNumberFormat="1" applyFont="1" applyFill="1" applyBorder="1" applyAlignment="1">
      <alignment horizontal="right"/>
    </xf>
    <xf numFmtId="0" fontId="9" fillId="0" borderId="0" xfId="0" applyNumberFormat="1" applyFont="1" applyFill="1" applyAlignment="1">
      <alignment horizontal="right"/>
    </xf>
    <xf numFmtId="0" fontId="18" fillId="0" borderId="4" xfId="0" applyNumberFormat="1" applyFont="1" applyFill="1" applyBorder="1" applyAlignment="1">
      <alignment horizontal="right" wrapText="1"/>
    </xf>
    <xf numFmtId="1" fontId="16" fillId="0" borderId="4" xfId="0" applyNumberFormat="1" applyFont="1" applyBorder="1" applyAlignment="1">
      <alignment horizontal="right"/>
    </xf>
    <xf numFmtId="0" fontId="9" fillId="0" borderId="4" xfId="0" quotePrefix="1" applyFont="1" applyFill="1" applyBorder="1" applyAlignment="1">
      <alignment horizontal="right" wrapText="1"/>
    </xf>
    <xf numFmtId="2" fontId="16" fillId="0" borderId="0" xfId="0" applyNumberFormat="1" applyFont="1" applyFill="1"/>
    <xf numFmtId="2" fontId="9" fillId="0" borderId="0" xfId="0" applyNumberFormat="1" applyFont="1" applyFill="1" applyAlignment="1"/>
    <xf numFmtId="164" fontId="84" fillId="0" borderId="3" xfId="0" applyNumberFormat="1" applyFont="1" applyFill="1" applyBorder="1" applyAlignment="1">
      <alignment horizontal="right" wrapText="1"/>
    </xf>
    <xf numFmtId="2" fontId="84" fillId="0" borderId="1" xfId="0" applyNumberFormat="1" applyFont="1" applyFill="1" applyBorder="1" applyAlignment="1">
      <alignment horizontal="right" wrapText="1"/>
    </xf>
    <xf numFmtId="0" fontId="16" fillId="0" borderId="3" xfId="0" applyNumberFormat="1" applyFont="1" applyFill="1" applyBorder="1" applyAlignment="1">
      <alignment horizontal="right"/>
    </xf>
    <xf numFmtId="0" fontId="16" fillId="0" borderId="4" xfId="0" applyNumberFormat="1" applyFont="1" applyFill="1" applyBorder="1" applyAlignment="1">
      <alignment horizontal="right"/>
    </xf>
    <xf numFmtId="0" fontId="64" fillId="0" borderId="0" xfId="0" applyNumberFormat="1" applyFont="1" applyFill="1" applyBorder="1" applyAlignment="1">
      <alignment horizontal="left" vertical="top" wrapText="1"/>
    </xf>
    <xf numFmtId="0" fontId="9" fillId="0" borderId="0" xfId="0" applyNumberFormat="1" applyFont="1" applyFill="1" applyBorder="1" applyAlignment="1">
      <alignment horizontal="left" wrapText="1"/>
    </xf>
    <xf numFmtId="0" fontId="9" fillId="0" borderId="1" xfId="0" applyNumberFormat="1" applyFont="1" applyFill="1" applyBorder="1" applyAlignment="1">
      <alignment horizontal="left" wrapText="1"/>
    </xf>
    <xf numFmtId="0" fontId="16" fillId="0" borderId="1" xfId="0" applyNumberFormat="1" applyFont="1" applyFill="1" applyBorder="1" applyAlignment="1">
      <alignment horizontal="left" wrapText="1"/>
    </xf>
    <xf numFmtId="0" fontId="9" fillId="0" borderId="0" xfId="0" applyNumberFormat="1" applyFont="1" applyFill="1" applyBorder="1" applyAlignment="1">
      <alignment horizontal="left" wrapText="1" indent="1"/>
    </xf>
    <xf numFmtId="0" fontId="9" fillId="0" borderId="1" xfId="0" applyNumberFormat="1" applyFont="1" applyFill="1" applyBorder="1" applyAlignment="1">
      <alignment horizontal="left" wrapText="1" indent="1"/>
    </xf>
    <xf numFmtId="0" fontId="64" fillId="0" borderId="4" xfId="0" applyNumberFormat="1" applyFont="1" applyFill="1" applyBorder="1" applyAlignment="1">
      <alignment horizontal="left" wrapText="1" indent="1"/>
    </xf>
    <xf numFmtId="0" fontId="64" fillId="0" borderId="4" xfId="0" applyNumberFormat="1" applyFont="1" applyFill="1" applyBorder="1" applyAlignment="1">
      <alignment horizontal="left" wrapText="1"/>
    </xf>
    <xf numFmtId="0" fontId="64" fillId="0" borderId="0" xfId="0" applyNumberFormat="1" applyFont="1" applyFill="1" applyBorder="1" applyAlignment="1">
      <alignment horizontal="left" wrapText="1" indent="1"/>
    </xf>
    <xf numFmtId="0" fontId="9" fillId="0" borderId="4" xfId="0" applyNumberFormat="1" applyFont="1" applyFill="1" applyBorder="1" applyAlignment="1">
      <alignment wrapText="1"/>
    </xf>
    <xf numFmtId="0" fontId="64" fillId="0" borderId="4" xfId="0" applyNumberFormat="1" applyFont="1" applyFill="1" applyBorder="1" applyAlignment="1">
      <alignment vertical="top" wrapText="1"/>
    </xf>
    <xf numFmtId="0" fontId="9" fillId="0" borderId="4" xfId="0" applyNumberFormat="1" applyFont="1" applyFill="1" applyBorder="1" applyAlignment="1">
      <alignment horizontal="left" wrapText="1" indent="1"/>
    </xf>
    <xf numFmtId="0" fontId="64" fillId="0" borderId="4" xfId="0" applyNumberFormat="1" applyFont="1" applyFill="1" applyBorder="1" applyAlignment="1">
      <alignment horizontal="left" vertical="top" wrapText="1" indent="1"/>
    </xf>
    <xf numFmtId="0" fontId="9" fillId="0" borderId="4" xfId="0" applyNumberFormat="1" applyFont="1" applyFill="1" applyBorder="1" applyAlignment="1">
      <alignment horizontal="left" wrapText="1"/>
    </xf>
    <xf numFmtId="0" fontId="9" fillId="0" borderId="4" xfId="0" applyNumberFormat="1" applyFont="1" applyFill="1" applyBorder="1" applyAlignment="1">
      <alignment horizontal="left" wrapText="1" indent="2"/>
    </xf>
    <xf numFmtId="0" fontId="59" fillId="0" borderId="0" xfId="0" applyFont="1" applyFill="1" applyBorder="1"/>
    <xf numFmtId="164" fontId="58" fillId="0" borderId="0" xfId="0" applyNumberFormat="1" applyFont="1" applyFill="1" applyBorder="1"/>
    <xf numFmtId="0" fontId="59" fillId="0" borderId="0" xfId="0" applyFont="1" applyFill="1" applyBorder="1" applyAlignment="1">
      <alignment vertical="center"/>
    </xf>
    <xf numFmtId="0" fontId="56" fillId="0" borderId="0" xfId="0" applyFont="1" applyFill="1" applyBorder="1" applyAlignment="1">
      <alignment vertical="center"/>
    </xf>
    <xf numFmtId="0" fontId="18" fillId="0" borderId="0" xfId="0" applyFont="1" applyFill="1" applyBorder="1" applyAlignment="1">
      <alignment vertical="center" wrapText="1"/>
    </xf>
    <xf numFmtId="0" fontId="65" fillId="0" borderId="4" xfId="0" applyFont="1" applyFill="1" applyBorder="1"/>
    <xf numFmtId="0" fontId="65" fillId="0" borderId="4" xfId="0" applyNumberFormat="1" applyFont="1" applyFill="1" applyBorder="1" applyAlignment="1">
      <alignment horizontal="left" vertical="top" wrapText="1"/>
    </xf>
    <xf numFmtId="0" fontId="88" fillId="0" borderId="0" xfId="0" applyFont="1" applyFill="1" applyBorder="1"/>
    <xf numFmtId="0" fontId="9" fillId="0" borderId="3" xfId="0" applyNumberFormat="1" applyFont="1" applyBorder="1" applyAlignment="1">
      <alignment horizontal="right" vertical="center"/>
    </xf>
    <xf numFmtId="0" fontId="9" fillId="0" borderId="4" xfId="0" applyNumberFormat="1" applyFont="1" applyBorder="1" applyAlignment="1">
      <alignment horizontal="right" vertical="center"/>
    </xf>
    <xf numFmtId="0" fontId="59" fillId="0" borderId="0" xfId="0" applyFont="1" applyFill="1" applyBorder="1" applyAlignment="1"/>
    <xf numFmtId="0" fontId="59" fillId="0" borderId="0" xfId="0" applyFont="1" applyBorder="1"/>
    <xf numFmtId="0" fontId="60" fillId="0" borderId="0" xfId="0" applyFont="1" applyFill="1" applyBorder="1" applyAlignment="1">
      <alignment wrapText="1"/>
    </xf>
    <xf numFmtId="0" fontId="58" fillId="0" borderId="0" xfId="0" applyFont="1" applyFill="1" applyBorder="1" applyAlignment="1">
      <alignment wrapText="1"/>
    </xf>
    <xf numFmtId="0" fontId="58" fillId="0" borderId="0" xfId="0" applyFont="1" applyFill="1" applyBorder="1" applyAlignment="1">
      <alignment vertical="top"/>
    </xf>
    <xf numFmtId="0" fontId="59" fillId="0" borderId="0" xfId="0" applyFont="1" applyFill="1" applyBorder="1" applyAlignment="1">
      <alignment horizontal="left" indent="1"/>
    </xf>
    <xf numFmtId="0" fontId="1" fillId="0" borderId="0" xfId="0" applyFont="1" applyFill="1" applyBorder="1"/>
    <xf numFmtId="0" fontId="9" fillId="0" borderId="4" xfId="0" applyNumberFormat="1" applyFont="1" applyFill="1" applyBorder="1" applyAlignment="1">
      <alignment horizontal="left" vertical="top" wrapText="1"/>
    </xf>
    <xf numFmtId="0" fontId="58" fillId="0" borderId="0" xfId="0" applyFont="1" applyBorder="1"/>
    <xf numFmtId="0" fontId="18" fillId="0" borderId="0" xfId="0" applyFont="1" applyBorder="1"/>
    <xf numFmtId="0" fontId="18" fillId="0" borderId="0" xfId="0" applyFont="1" applyFill="1" applyBorder="1" applyAlignment="1">
      <alignment horizontal="left"/>
    </xf>
    <xf numFmtId="0" fontId="18" fillId="0" borderId="0" xfId="0" applyFont="1" applyFill="1" applyBorder="1" applyAlignment="1">
      <alignment horizontal="left" vertical="top"/>
    </xf>
    <xf numFmtId="0" fontId="9" fillId="0" borderId="0" xfId="0" applyFont="1" applyBorder="1" applyAlignment="1"/>
    <xf numFmtId="0" fontId="58" fillId="0" borderId="0" xfId="0" applyFont="1" applyBorder="1" applyAlignment="1"/>
    <xf numFmtId="0" fontId="30" fillId="0" borderId="0" xfId="0" applyFont="1" applyFill="1" applyBorder="1"/>
    <xf numFmtId="0" fontId="30" fillId="0" borderId="0" xfId="0" applyFont="1" applyFill="1" applyBorder="1" applyAlignment="1">
      <alignment vertical="top"/>
    </xf>
    <xf numFmtId="0" fontId="71" fillId="0" borderId="4" xfId="0" applyFont="1" applyFill="1" applyBorder="1" applyAlignment="1" applyProtection="1">
      <alignment wrapText="1"/>
    </xf>
    <xf numFmtId="0" fontId="1" fillId="0" borderId="0" xfId="0" applyFont="1" applyFill="1" applyBorder="1" applyAlignment="1">
      <alignment vertical="top"/>
    </xf>
    <xf numFmtId="0" fontId="18" fillId="0" borderId="0" xfId="0" applyFont="1" applyFill="1" applyBorder="1" applyAlignment="1"/>
    <xf numFmtId="0" fontId="69" fillId="0" borderId="0" xfId="0" applyFont="1" applyFill="1" applyBorder="1"/>
    <xf numFmtId="0" fontId="9" fillId="0" borderId="4" xfId="0" applyNumberFormat="1" applyFont="1" applyFill="1" applyBorder="1"/>
    <xf numFmtId="0" fontId="10" fillId="0" borderId="0" xfId="0" applyFont="1" applyFill="1" applyBorder="1" applyProtection="1"/>
    <xf numFmtId="0" fontId="0" fillId="0" borderId="4" xfId="0" applyFont="1" applyBorder="1"/>
    <xf numFmtId="0" fontId="10" fillId="0" borderId="4" xfId="0" applyFont="1" applyFill="1" applyBorder="1" applyAlignment="1" applyProtection="1">
      <alignment horizontal="left" wrapText="1" indent="1"/>
    </xf>
    <xf numFmtId="0" fontId="10" fillId="0" borderId="4" xfId="0" applyFont="1" applyFill="1" applyBorder="1" applyAlignment="1" applyProtection="1">
      <alignment horizontal="left" wrapText="1"/>
    </xf>
    <xf numFmtId="0" fontId="33" fillId="0" borderId="4" xfId="0" applyFont="1" applyFill="1" applyBorder="1" applyAlignment="1" applyProtection="1">
      <alignment wrapText="1"/>
    </xf>
    <xf numFmtId="0" fontId="10" fillId="0" borderId="4" xfId="0" applyFont="1" applyFill="1" applyBorder="1" applyAlignment="1" applyProtection="1">
      <alignment wrapText="1"/>
    </xf>
    <xf numFmtId="0" fontId="73" fillId="0" borderId="4" xfId="0" applyFont="1" applyFill="1" applyBorder="1" applyAlignment="1" applyProtection="1">
      <alignment horizontal="left" wrapText="1" indent="1"/>
    </xf>
    <xf numFmtId="0" fontId="65" fillId="0" borderId="4" xfId="0" applyFont="1" applyFill="1" applyBorder="1" applyProtection="1"/>
    <xf numFmtId="0" fontId="64" fillId="0" borderId="4" xfId="0" applyFont="1" applyFill="1" applyBorder="1" applyProtection="1"/>
    <xf numFmtId="0" fontId="64" fillId="0" borderId="4" xfId="0" applyFont="1" applyFill="1" applyBorder="1" applyAlignment="1" applyProtection="1">
      <alignment horizontal="left" indent="1"/>
    </xf>
    <xf numFmtId="0" fontId="46" fillId="0" borderId="0" xfId="0" applyFont="1" applyBorder="1"/>
    <xf numFmtId="0" fontId="65" fillId="0" borderId="4" xfId="0" applyNumberFormat="1" applyFont="1" applyFill="1" applyBorder="1" applyAlignment="1" applyProtection="1">
      <alignment horizontal="left" wrapText="1"/>
    </xf>
    <xf numFmtId="166" fontId="46" fillId="0" borderId="4" xfId="0" applyNumberFormat="1" applyFont="1" applyFill="1" applyBorder="1"/>
    <xf numFmtId="0" fontId="9" fillId="0" borderId="4" xfId="0" applyFont="1" applyFill="1" applyBorder="1" applyAlignment="1" applyProtection="1">
      <alignment horizontal="left" wrapText="1" indent="1"/>
    </xf>
    <xf numFmtId="0" fontId="9" fillId="0" borderId="4" xfId="0" applyFont="1" applyFill="1" applyBorder="1" applyAlignment="1" applyProtection="1">
      <alignment horizontal="left" wrapText="1"/>
    </xf>
    <xf numFmtId="0" fontId="44" fillId="0" borderId="4" xfId="0" applyFont="1" applyFill="1" applyBorder="1" applyAlignment="1" applyProtection="1">
      <alignment wrapText="1"/>
    </xf>
    <xf numFmtId="0" fontId="46" fillId="0" borderId="4" xfId="0" applyFont="1" applyBorder="1"/>
    <xf numFmtId="0" fontId="10" fillId="0" borderId="4" xfId="0" applyFont="1" applyBorder="1"/>
    <xf numFmtId="0" fontId="46" fillId="0" borderId="0" xfId="0" applyFont="1" applyBorder="1" applyAlignment="1"/>
    <xf numFmtId="166" fontId="0" fillId="0" borderId="4" xfId="0" applyNumberFormat="1" applyFont="1" applyFill="1" applyBorder="1"/>
    <xf numFmtId="0" fontId="69" fillId="0" borderId="0" xfId="0" applyFont="1" applyFill="1" applyAlignment="1">
      <alignment wrapText="1"/>
    </xf>
    <xf numFmtId="164" fontId="9" fillId="0" borderId="4" xfId="0" applyNumberFormat="1" applyFont="1" applyFill="1" applyBorder="1" applyAlignment="1">
      <alignment wrapText="1"/>
    </xf>
    <xf numFmtId="0" fontId="9" fillId="0" borderId="0" xfId="0" applyNumberFormat="1" applyFont="1" applyFill="1" applyBorder="1" applyAlignment="1">
      <alignment horizontal="left" wrapText="1" indent="1"/>
    </xf>
    <xf numFmtId="0" fontId="9" fillId="0" borderId="1" xfId="0" applyNumberFormat="1" applyFont="1" applyFill="1" applyBorder="1" applyAlignment="1">
      <alignment horizontal="left" wrapText="1" indent="1"/>
    </xf>
    <xf numFmtId="0" fontId="16" fillId="0" borderId="0" xfId="0" applyNumberFormat="1" applyFont="1" applyFill="1" applyBorder="1" applyAlignment="1">
      <alignment horizontal="left" wrapText="1"/>
    </xf>
    <xf numFmtId="0" fontId="9" fillId="0" borderId="0" xfId="0" applyNumberFormat="1" applyFont="1" applyFill="1" applyBorder="1" applyAlignment="1">
      <alignment horizontal="left" wrapText="1"/>
    </xf>
    <xf numFmtId="0" fontId="9" fillId="0" borderId="0" xfId="0" applyNumberFormat="1" applyFont="1" applyFill="1" applyBorder="1" applyAlignment="1">
      <alignment horizontal="left" wrapText="1" indent="1"/>
    </xf>
    <xf numFmtId="0" fontId="16" fillId="0" borderId="0" xfId="0" applyFont="1" applyFill="1" applyBorder="1" applyAlignment="1">
      <alignment vertical="top" wrapText="1"/>
    </xf>
    <xf numFmtId="0" fontId="9" fillId="0" borderId="4" xfId="0" applyFont="1" applyFill="1" applyBorder="1" applyAlignment="1" applyProtection="1">
      <alignment wrapText="1"/>
    </xf>
    <xf numFmtId="171" fontId="26" fillId="3" borderId="27" xfId="0" applyNumberFormat="1" applyFont="1" applyFill="1" applyBorder="1" applyAlignment="1" applyProtection="1">
      <alignment horizontal="right"/>
    </xf>
    <xf numFmtId="0" fontId="26" fillId="3" borderId="29" xfId="0" applyFont="1" applyFill="1" applyBorder="1" applyProtection="1"/>
    <xf numFmtId="0" fontId="26" fillId="3" borderId="28" xfId="0" applyFont="1" applyFill="1" applyBorder="1" applyProtection="1"/>
    <xf numFmtId="171" fontId="26" fillId="3" borderId="29" xfId="0" applyNumberFormat="1" applyFont="1" applyFill="1" applyBorder="1" applyAlignment="1" applyProtection="1">
      <alignment horizontal="right"/>
    </xf>
    <xf numFmtId="171" fontId="26" fillId="3" borderId="0" xfId="0" applyNumberFormat="1" applyFont="1" applyFill="1" applyAlignment="1" applyProtection="1">
      <alignment horizontal="right"/>
    </xf>
    <xf numFmtId="0" fontId="18" fillId="0" borderId="8" xfId="0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6" fillId="0" borderId="0" xfId="0" applyNumberFormat="1" applyFont="1" applyFill="1" applyBorder="1" applyAlignment="1">
      <alignment horizontal="left" wrapText="1"/>
    </xf>
    <xf numFmtId="0" fontId="16" fillId="0" borderId="1" xfId="0" applyNumberFormat="1" applyFont="1" applyFill="1" applyBorder="1" applyAlignment="1">
      <alignment horizontal="left" wrapText="1"/>
    </xf>
    <xf numFmtId="0" fontId="18" fillId="0" borderId="7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left" vertical="top" indent="5"/>
    </xf>
    <xf numFmtId="0" fontId="64" fillId="0" borderId="9" xfId="0" applyFont="1" applyFill="1" applyBorder="1" applyAlignment="1">
      <alignment horizontal="left" vertical="top" indent="5"/>
    </xf>
    <xf numFmtId="0" fontId="69" fillId="0" borderId="6" xfId="0" applyFont="1" applyFill="1" applyBorder="1" applyAlignment="1">
      <alignment horizontal="center" vertical="center" wrapText="1"/>
    </xf>
    <xf numFmtId="0" fontId="23" fillId="0" borderId="2" xfId="0" applyFont="1" applyFill="1" applyBorder="1" applyAlignment="1">
      <alignment horizontal="center" vertical="center" wrapText="1"/>
    </xf>
    <xf numFmtId="0" fontId="59" fillId="0" borderId="7" xfId="0" applyFont="1" applyFill="1" applyBorder="1" applyAlignment="1">
      <alignment horizontal="center" vertical="center" wrapText="1"/>
    </xf>
    <xf numFmtId="0" fontId="59" fillId="0" borderId="8" xfId="0" applyFont="1" applyFill="1" applyBorder="1" applyAlignment="1">
      <alignment horizontal="center" vertical="center" wrapText="1"/>
    </xf>
    <xf numFmtId="0" fontId="59" fillId="0" borderId="5" xfId="0" applyFont="1" applyFill="1" applyBorder="1" applyAlignment="1">
      <alignment horizontal="center" vertical="center" wrapText="1"/>
    </xf>
    <xf numFmtId="0" fontId="59" fillId="0" borderId="6" xfId="0" applyFont="1" applyFill="1" applyBorder="1" applyAlignment="1">
      <alignment horizontal="center" vertical="center" wrapText="1"/>
    </xf>
    <xf numFmtId="0" fontId="59" fillId="0" borderId="0" xfId="0" applyFont="1" applyFill="1" applyAlignment="1">
      <alignment horizontal="left"/>
    </xf>
    <xf numFmtId="0" fontId="68" fillId="0" borderId="0" xfId="0" applyFont="1" applyFill="1" applyAlignment="1">
      <alignment horizontal="left" vertical="top"/>
    </xf>
    <xf numFmtId="0" fontId="18" fillId="0" borderId="6" xfId="0" applyFont="1" applyFill="1" applyBorder="1" applyAlignment="1" applyProtection="1">
      <alignment horizontal="center" vertical="center" wrapText="1"/>
    </xf>
    <xf numFmtId="0" fontId="18" fillId="0" borderId="7" xfId="0" applyFont="1" applyFill="1" applyBorder="1" applyAlignment="1" applyProtection="1">
      <alignment horizontal="center" vertical="center" wrapText="1"/>
    </xf>
    <xf numFmtId="0" fontId="43" fillId="0" borderId="6" xfId="0" applyFont="1" applyFill="1" applyBorder="1" applyAlignment="1" applyProtection="1">
      <alignment horizontal="center" vertical="center" wrapText="1"/>
    </xf>
    <xf numFmtId="0" fontId="43" fillId="0" borderId="2" xfId="0" applyFont="1" applyFill="1" applyBorder="1" applyAlignment="1" applyProtection="1">
      <alignment horizontal="center" vertical="center" wrapText="1"/>
    </xf>
    <xf numFmtId="0" fontId="43" fillId="0" borderId="7" xfId="0" applyFont="1" applyFill="1" applyBorder="1" applyAlignment="1" applyProtection="1">
      <alignment horizontal="center" vertical="center" wrapText="1"/>
    </xf>
    <xf numFmtId="0" fontId="31" fillId="0" borderId="7" xfId="0" applyFont="1" applyFill="1" applyBorder="1" applyAlignment="1" applyProtection="1">
      <alignment horizontal="center" vertical="center" wrapText="1"/>
    </xf>
    <xf numFmtId="0" fontId="64" fillId="0" borderId="0" xfId="0" applyNumberFormat="1" applyFont="1" applyFill="1" applyBorder="1" applyAlignment="1">
      <alignment vertical="top"/>
    </xf>
    <xf numFmtId="0" fontId="64" fillId="0" borderId="4" xfId="0" applyNumberFormat="1" applyFont="1" applyFill="1" applyBorder="1" applyAlignment="1">
      <alignment horizontal="left" wrapText="1"/>
    </xf>
    <xf numFmtId="0" fontId="64" fillId="0" borderId="4" xfId="0" applyFont="1" applyFill="1" applyBorder="1" applyAlignment="1">
      <alignment horizontal="left" wrapText="1"/>
    </xf>
    <xf numFmtId="0" fontId="64" fillId="0" borderId="4" xfId="0" applyNumberFormat="1" applyFont="1" applyFill="1" applyBorder="1" applyAlignment="1">
      <alignment horizontal="left" wrapText="1" indent="1"/>
    </xf>
    <xf numFmtId="0" fontId="69" fillId="0" borderId="6" xfId="0" applyFont="1" applyFill="1" applyBorder="1" applyAlignment="1">
      <alignment horizontal="center" vertical="center" wrapText="1"/>
    </xf>
    <xf numFmtId="0" fontId="59" fillId="0" borderId="0" xfId="0" applyFont="1" applyFill="1" applyAlignment="1">
      <alignment horizontal="left"/>
    </xf>
    <xf numFmtId="0" fontId="16" fillId="0" borderId="3" xfId="0" applyNumberFormat="1" applyFont="1" applyFill="1" applyBorder="1" applyAlignment="1">
      <alignment wrapText="1"/>
    </xf>
    <xf numFmtId="0" fontId="16" fillId="0" borderId="4" xfId="0" applyNumberFormat="1" applyFont="1" applyFill="1" applyBorder="1" applyAlignment="1">
      <alignment wrapText="1"/>
    </xf>
    <xf numFmtId="0" fontId="18" fillId="3" borderId="7" xfId="0" applyFont="1" applyFill="1" applyBorder="1" applyAlignment="1">
      <alignment horizontal="center" vertical="center" wrapText="1"/>
    </xf>
    <xf numFmtId="0" fontId="18" fillId="0" borderId="34" xfId="0" applyFont="1" applyFill="1" applyBorder="1" applyAlignment="1">
      <alignment horizontal="center" vertical="center" wrapText="1"/>
    </xf>
    <xf numFmtId="0" fontId="18" fillId="0" borderId="33" xfId="0" applyFont="1" applyFill="1" applyBorder="1" applyAlignment="1">
      <alignment horizontal="center" vertical="center" wrapText="1"/>
    </xf>
    <xf numFmtId="0" fontId="64" fillId="0" borderId="9" xfId="0" applyFont="1" applyFill="1" applyBorder="1" applyAlignment="1">
      <alignment horizontal="left" vertical="top" indent="4"/>
    </xf>
    <xf numFmtId="0" fontId="22" fillId="0" borderId="4" xfId="18" applyNumberFormat="1" applyFont="1" applyBorder="1" applyAlignment="1">
      <alignment horizontal="right"/>
    </xf>
    <xf numFmtId="0" fontId="18" fillId="0" borderId="2" xfId="0" applyNumberFormat="1" applyFont="1" applyFill="1" applyBorder="1" applyAlignment="1">
      <alignment horizontal="center" vertical="center" wrapText="1"/>
    </xf>
    <xf numFmtId="0" fontId="18" fillId="0" borderId="34" xfId="15" applyFont="1" applyFill="1" applyBorder="1" applyAlignment="1">
      <alignment horizontal="center" vertical="center" wrapText="1"/>
    </xf>
    <xf numFmtId="0" fontId="59" fillId="0" borderId="34" xfId="0" applyFont="1" applyFill="1" applyBorder="1" applyAlignment="1">
      <alignment horizontal="center" vertical="center" wrapText="1"/>
    </xf>
    <xf numFmtId="49" fontId="59" fillId="0" borderId="34" xfId="0" applyNumberFormat="1" applyFont="1" applyFill="1" applyBorder="1" applyAlignment="1">
      <alignment horizontal="center" vertical="center" wrapText="1"/>
    </xf>
    <xf numFmtId="0" fontId="59" fillId="0" borderId="33" xfId="0" quotePrefix="1" applyNumberFormat="1" applyFont="1" applyFill="1" applyBorder="1" applyAlignment="1">
      <alignment horizontal="center" vertical="center" wrapText="1"/>
    </xf>
    <xf numFmtId="49" fontId="59" fillId="0" borderId="6" xfId="0" applyNumberFormat="1" applyFont="1" applyFill="1" applyBorder="1" applyAlignment="1">
      <alignment horizontal="center" vertical="center" wrapText="1"/>
    </xf>
    <xf numFmtId="49" fontId="59" fillId="0" borderId="33" xfId="0" applyNumberFormat="1" applyFont="1" applyFill="1" applyBorder="1" applyAlignment="1">
      <alignment horizontal="center" vertical="center" wrapText="1"/>
    </xf>
    <xf numFmtId="0" fontId="84" fillId="0" borderId="7" xfId="0" applyFont="1" applyFill="1" applyBorder="1" applyAlignment="1">
      <alignment horizontal="center" vertical="center" wrapText="1"/>
    </xf>
    <xf numFmtId="0" fontId="84" fillId="0" borderId="6" xfId="0" applyFont="1" applyFill="1" applyBorder="1" applyAlignment="1">
      <alignment horizontal="center" vertical="center" wrapText="1"/>
    </xf>
    <xf numFmtId="49" fontId="18" fillId="0" borderId="34" xfId="0" applyNumberFormat="1" applyFont="1" applyFill="1" applyBorder="1" applyAlignment="1">
      <alignment horizontal="center" vertical="center" wrapText="1"/>
    </xf>
    <xf numFmtId="49" fontId="18" fillId="0" borderId="33" xfId="0" applyNumberFormat="1" applyFont="1" applyFill="1" applyBorder="1" applyAlignment="1">
      <alignment horizontal="center" vertical="center" wrapText="1"/>
    </xf>
    <xf numFmtId="49" fontId="18" fillId="0" borderId="6" xfId="0" applyNumberFormat="1" applyFont="1" applyFill="1" applyBorder="1" applyAlignment="1">
      <alignment horizontal="center" vertical="center" wrapText="1"/>
    </xf>
    <xf numFmtId="0" fontId="16" fillId="0" borderId="3" xfId="0" applyNumberFormat="1" applyFont="1" applyFill="1" applyBorder="1"/>
    <xf numFmtId="0" fontId="18" fillId="0" borderId="35" xfId="0" applyFont="1" applyFill="1" applyBorder="1" applyAlignment="1">
      <alignment horizontal="center" vertical="center" wrapText="1"/>
    </xf>
    <xf numFmtId="0" fontId="18" fillId="0" borderId="36" xfId="0" applyFont="1" applyFill="1" applyBorder="1" applyAlignment="1">
      <alignment horizontal="center" vertical="center" wrapText="1"/>
    </xf>
    <xf numFmtId="0" fontId="18" fillId="0" borderId="37" xfId="0" applyFont="1" applyFill="1" applyBorder="1" applyAlignment="1">
      <alignment horizontal="center" vertical="center" wrapText="1"/>
    </xf>
    <xf numFmtId="1" fontId="16" fillId="0" borderId="3" xfId="0" applyNumberFormat="1" applyFont="1" applyFill="1" applyBorder="1" applyAlignment="1" applyProtection="1">
      <alignment horizontal="right"/>
    </xf>
    <xf numFmtId="1" fontId="16" fillId="0" borderId="4" xfId="0" applyNumberFormat="1" applyFont="1" applyFill="1" applyBorder="1" applyAlignment="1" applyProtection="1">
      <alignment horizontal="right"/>
    </xf>
    <xf numFmtId="1" fontId="60" fillId="0" borderId="3" xfId="0" applyNumberFormat="1" applyFont="1" applyFill="1" applyBorder="1" applyAlignment="1" applyProtection="1">
      <alignment horizontal="right"/>
    </xf>
    <xf numFmtId="1" fontId="60" fillId="0" borderId="4" xfId="0" applyNumberFormat="1" applyFont="1" applyFill="1" applyBorder="1" applyAlignment="1" applyProtection="1">
      <alignment horizontal="right"/>
    </xf>
    <xf numFmtId="167" fontId="60" fillId="0" borderId="4" xfId="0" applyNumberFormat="1" applyFont="1" applyFill="1" applyBorder="1" applyAlignment="1" applyProtection="1">
      <alignment horizontal="right"/>
    </xf>
    <xf numFmtId="0" fontId="29" fillId="0" borderId="0" xfId="0" applyFont="1" applyFill="1" applyAlignment="1"/>
    <xf numFmtId="0" fontId="42" fillId="0" borderId="1" xfId="0" applyFont="1" applyFill="1" applyBorder="1" applyAlignment="1" applyProtection="1">
      <alignment wrapText="1"/>
    </xf>
    <xf numFmtId="0" fontId="70" fillId="0" borderId="4" xfId="0" applyFont="1" applyFill="1" applyBorder="1" applyAlignment="1" applyProtection="1">
      <alignment wrapText="1"/>
    </xf>
    <xf numFmtId="0" fontId="43" fillId="0" borderId="7" xfId="0" applyNumberFormat="1" applyFont="1" applyFill="1" applyBorder="1" applyAlignment="1" applyProtection="1">
      <alignment horizontal="center" vertical="center" wrapText="1"/>
    </xf>
    <xf numFmtId="0" fontId="43" fillId="0" borderId="6" xfId="0" applyNumberFormat="1" applyFont="1" applyFill="1" applyBorder="1" applyAlignment="1" applyProtection="1">
      <alignment horizontal="center" vertical="center" wrapText="1"/>
    </xf>
    <xf numFmtId="0" fontId="43" fillId="0" borderId="32" xfId="0" applyFont="1" applyFill="1" applyBorder="1" applyAlignment="1" applyProtection="1">
      <alignment horizontal="center" vertical="center" wrapText="1"/>
    </xf>
    <xf numFmtId="0" fontId="43" fillId="0" borderId="34" xfId="0" applyFont="1" applyFill="1" applyBorder="1" applyAlignment="1" applyProtection="1">
      <alignment horizontal="center" vertical="center" wrapText="1"/>
    </xf>
    <xf numFmtId="0" fontId="59" fillId="0" borderId="33" xfId="0" applyFont="1" applyFill="1" applyBorder="1" applyAlignment="1" applyProtection="1">
      <alignment horizontal="center" vertical="center" wrapText="1"/>
    </xf>
    <xf numFmtId="166" fontId="26" fillId="0" borderId="3" xfId="0" applyNumberFormat="1" applyFont="1" applyBorder="1"/>
    <xf numFmtId="0" fontId="35" fillId="0" borderId="1" xfId="0" applyFont="1" applyFill="1" applyBorder="1" applyAlignment="1" applyProtection="1">
      <alignment horizontal="left" wrapText="1"/>
    </xf>
    <xf numFmtId="171" fontId="26" fillId="0" borderId="3" xfId="0" applyNumberFormat="1" applyFont="1" applyFill="1" applyBorder="1" applyAlignment="1" applyProtection="1">
      <alignment horizontal="right"/>
    </xf>
    <xf numFmtId="0" fontId="26" fillId="0" borderId="29" xfId="0" applyFont="1" applyFill="1" applyBorder="1" applyProtection="1"/>
    <xf numFmtId="0" fontId="64" fillId="0" borderId="4" xfId="0" applyNumberFormat="1" applyFont="1" applyFill="1" applyBorder="1" applyAlignment="1">
      <alignment horizontal="left" wrapText="1"/>
    </xf>
    <xf numFmtId="0" fontId="18" fillId="0" borderId="7" xfId="0" applyFont="1" applyFill="1" applyBorder="1" applyAlignment="1">
      <alignment horizontal="center" vertical="center" wrapText="1"/>
    </xf>
    <xf numFmtId="0" fontId="9" fillId="0" borderId="0" xfId="0" applyNumberFormat="1" applyFont="1" applyFill="1" applyBorder="1" applyAlignment="1">
      <alignment horizontal="left" wrapText="1" indent="1"/>
    </xf>
    <xf numFmtId="0" fontId="9" fillId="0" borderId="0" xfId="0" applyFont="1" applyFill="1" applyAlignment="1">
      <alignment horizontal="left" vertical="top" indent="5"/>
    </xf>
    <xf numFmtId="0" fontId="64" fillId="0" borderId="9" xfId="0" applyFont="1" applyFill="1" applyBorder="1" applyAlignment="1">
      <alignment horizontal="left" vertical="top" indent="5"/>
    </xf>
    <xf numFmtId="0" fontId="64" fillId="0" borderId="4" xfId="0" applyNumberFormat="1" applyFont="1" applyFill="1" applyBorder="1" applyAlignment="1">
      <alignment horizontal="left" wrapText="1" indent="1"/>
    </xf>
    <xf numFmtId="0" fontId="69" fillId="0" borderId="6" xfId="0" applyFont="1" applyFill="1" applyBorder="1" applyAlignment="1">
      <alignment horizontal="left" vertical="center" wrapText="1" indent="7"/>
    </xf>
    <xf numFmtId="0" fontId="9" fillId="0" borderId="0" xfId="0" applyFont="1" applyFill="1" applyAlignment="1">
      <alignment horizontal="left" vertical="top" indent="6"/>
    </xf>
    <xf numFmtId="0" fontId="9" fillId="0" borderId="1" xfId="0" applyFont="1" applyFill="1" applyBorder="1" applyAlignment="1"/>
    <xf numFmtId="0" fontId="66" fillId="0" borderId="0" xfId="0" applyFont="1" applyFill="1" applyAlignment="1">
      <alignment wrapText="1"/>
    </xf>
    <xf numFmtId="0" fontId="65" fillId="0" borderId="4" xfId="0" applyFont="1" applyFill="1" applyBorder="1" applyAlignment="1">
      <alignment horizontal="left" vertical="center"/>
    </xf>
    <xf numFmtId="0" fontId="9" fillId="0" borderId="1" xfId="0" applyNumberFormat="1" applyFont="1" applyFill="1" applyBorder="1" applyAlignment="1">
      <alignment horizontal="left" vertical="center" wrapText="1"/>
    </xf>
    <xf numFmtId="0" fontId="66" fillId="0" borderId="0" xfId="0" applyFont="1" applyFill="1" applyAlignment="1">
      <alignment vertical="center"/>
    </xf>
    <xf numFmtId="0" fontId="65" fillId="0" borderId="0" xfId="0" applyFont="1" applyFill="1" applyAlignment="1"/>
    <xf numFmtId="0" fontId="69" fillId="0" borderId="0" xfId="0" applyFont="1" applyFill="1" applyAlignment="1">
      <alignment horizontal="left" vertical="top" indent="1"/>
    </xf>
    <xf numFmtId="0" fontId="9" fillId="0" borderId="1" xfId="0" applyNumberFormat="1" applyFont="1" applyFill="1" applyBorder="1" applyAlignment="1">
      <alignment horizontal="left" wrapText="1"/>
    </xf>
    <xf numFmtId="0" fontId="64" fillId="0" borderId="4" xfId="0" applyNumberFormat="1" applyFont="1" applyFill="1" applyBorder="1" applyAlignment="1">
      <alignment horizontal="left" wrapText="1"/>
    </xf>
    <xf numFmtId="0" fontId="9" fillId="0" borderId="0" xfId="0" applyNumberFormat="1" applyFont="1" applyFill="1" applyBorder="1" applyAlignment="1">
      <alignment horizontal="left" wrapText="1" indent="1"/>
    </xf>
    <xf numFmtId="0" fontId="64" fillId="0" borderId="9" xfId="0" applyFont="1" applyFill="1" applyBorder="1" applyAlignment="1">
      <alignment horizontal="left" vertical="top" indent="5"/>
    </xf>
    <xf numFmtId="0" fontId="64" fillId="0" borderId="4" xfId="0" applyNumberFormat="1" applyFont="1" applyFill="1" applyBorder="1" applyAlignment="1">
      <alignment horizontal="left" wrapText="1" indent="1"/>
    </xf>
    <xf numFmtId="0" fontId="9" fillId="0" borderId="0" xfId="0" applyFont="1" applyFill="1" applyAlignment="1">
      <alignment horizontal="left" vertical="top" indent="6"/>
    </xf>
    <xf numFmtId="0" fontId="9" fillId="0" borderId="0" xfId="0" applyNumberFormat="1" applyFont="1" applyFill="1" applyBorder="1" applyAlignment="1">
      <alignment horizontal="left" wrapText="1" indent="2"/>
    </xf>
    <xf numFmtId="0" fontId="58" fillId="0" borderId="0" xfId="0" applyFont="1" applyAlignment="1">
      <alignment horizontal="left" vertical="top" indent="6"/>
    </xf>
    <xf numFmtId="0" fontId="64" fillId="0" borderId="9" xfId="0" applyFont="1" applyBorder="1" applyAlignment="1">
      <alignment horizontal="left" vertical="top" indent="5"/>
    </xf>
    <xf numFmtId="0" fontId="9" fillId="0" borderId="0" xfId="0" applyFont="1" applyAlignment="1">
      <alignment horizontal="left" vertical="top" indent="6"/>
    </xf>
    <xf numFmtId="0" fontId="64" fillId="0" borderId="21" xfId="0" applyFont="1" applyBorder="1" applyAlignment="1">
      <alignment horizontal="left" vertical="top" indent="5"/>
    </xf>
    <xf numFmtId="0" fontId="64" fillId="0" borderId="4" xfId="0" applyFont="1" applyFill="1" applyBorder="1" applyAlignment="1" applyProtection="1">
      <alignment horizontal="left" wrapText="1"/>
    </xf>
    <xf numFmtId="0" fontId="9" fillId="0" borderId="0" xfId="0" applyNumberFormat="1" applyFont="1" applyFill="1" applyBorder="1" applyAlignment="1">
      <alignment vertical="center" wrapText="1"/>
    </xf>
    <xf numFmtId="0" fontId="64" fillId="0" borderId="4" xfId="0" applyNumberFormat="1" applyFont="1" applyFill="1" applyBorder="1" applyAlignment="1">
      <alignment vertical="center" wrapText="1"/>
    </xf>
    <xf numFmtId="0" fontId="9" fillId="0" borderId="0" xfId="0" applyNumberFormat="1" applyFont="1" applyFill="1" applyBorder="1" applyAlignment="1">
      <alignment horizontal="left" vertical="center" wrapText="1" indent="1"/>
    </xf>
    <xf numFmtId="1" fontId="58" fillId="0" borderId="4" xfId="0" applyNumberFormat="1" applyFont="1" applyFill="1" applyBorder="1" applyAlignment="1"/>
    <xf numFmtId="0" fontId="16" fillId="0" borderId="0" xfId="0" applyNumberFormat="1" applyFont="1" applyFill="1" applyBorder="1" applyAlignment="1">
      <alignment horizontal="center" wrapText="1"/>
    </xf>
    <xf numFmtId="1" fontId="58" fillId="0" borderId="4" xfId="0" applyNumberFormat="1" applyFont="1" applyFill="1" applyBorder="1" applyAlignment="1">
      <alignment horizontal="left" indent="2"/>
    </xf>
    <xf numFmtId="0" fontId="16" fillId="0" borderId="0" xfId="0" applyFont="1" applyFill="1" applyAlignment="1">
      <alignment horizontal="center"/>
    </xf>
    <xf numFmtId="0" fontId="9" fillId="0" borderId="0" xfId="0" applyFont="1" applyFill="1" applyAlignment="1">
      <alignment horizontal="center" vertical="top"/>
    </xf>
    <xf numFmtId="0" fontId="64" fillId="0" borderId="0" xfId="0" applyFont="1" applyFill="1" applyAlignment="1">
      <alignment horizontal="center"/>
    </xf>
    <xf numFmtId="0" fontId="64" fillId="0" borderId="9" xfId="0" applyFont="1" applyFill="1" applyBorder="1" applyAlignment="1">
      <alignment horizontal="center" vertical="top"/>
    </xf>
    <xf numFmtId="0" fontId="64" fillId="0" borderId="1" xfId="0" applyNumberFormat="1" applyFont="1" applyFill="1" applyBorder="1" applyAlignment="1">
      <alignment horizontal="center" wrapText="1"/>
    </xf>
    <xf numFmtId="0" fontId="62" fillId="0" borderId="0" xfId="12" applyFont="1" applyFill="1" applyBorder="1" applyAlignment="1">
      <alignment horizontal="left" vertical="top"/>
    </xf>
    <xf numFmtId="0" fontId="8" fillId="0" borderId="0" xfId="12" applyFont="1" applyFill="1" applyBorder="1" applyAlignment="1">
      <alignment horizontal="left" wrapText="1"/>
    </xf>
    <xf numFmtId="0" fontId="62" fillId="0" borderId="0" xfId="12" applyFont="1" applyFill="1" applyBorder="1" applyAlignment="1">
      <alignment horizontal="left" vertical="top" wrapText="1"/>
    </xf>
    <xf numFmtId="0" fontId="8" fillId="0" borderId="0" xfId="12" applyFont="1" applyFill="1" applyBorder="1" applyAlignment="1">
      <alignment horizontal="left"/>
    </xf>
    <xf numFmtId="0" fontId="69" fillId="0" borderId="8" xfId="0" applyFont="1" applyFill="1" applyBorder="1" applyAlignment="1">
      <alignment horizontal="center" vertical="center" wrapText="1"/>
    </xf>
    <xf numFmtId="0" fontId="69" fillId="0" borderId="33" xfId="0" applyFont="1" applyFill="1" applyBorder="1" applyAlignment="1">
      <alignment horizontal="center" vertical="center" wrapText="1"/>
    </xf>
    <xf numFmtId="0" fontId="18" fillId="0" borderId="10" xfId="0" applyFont="1" applyFill="1" applyBorder="1" applyAlignment="1">
      <alignment horizontal="center" vertical="center" wrapText="1"/>
    </xf>
    <xf numFmtId="0" fontId="18" fillId="0" borderId="32" xfId="0" applyFont="1" applyFill="1" applyBorder="1" applyAlignment="1">
      <alignment horizontal="center" vertical="center" wrapText="1"/>
    </xf>
    <xf numFmtId="0" fontId="18" fillId="0" borderId="8" xfId="0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12" xfId="0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 wrapText="1"/>
    </xf>
    <xf numFmtId="0" fontId="18" fillId="0" borderId="34" xfId="0" applyFont="1" applyFill="1" applyBorder="1" applyAlignment="1">
      <alignment horizontal="center" vertical="center" wrapText="1"/>
    </xf>
    <xf numFmtId="0" fontId="69" fillId="0" borderId="4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33" xfId="0" applyFont="1" applyFill="1" applyBorder="1" applyAlignment="1">
      <alignment horizontal="center" vertical="center" wrapText="1"/>
    </xf>
    <xf numFmtId="0" fontId="64" fillId="0" borderId="4" xfId="0" applyNumberFormat="1" applyFont="1" applyFill="1" applyBorder="1" applyAlignment="1">
      <alignment horizontal="left" wrapText="1"/>
    </xf>
    <xf numFmtId="0" fontId="64" fillId="0" borderId="0" xfId="0" applyNumberFormat="1" applyFont="1" applyFill="1" applyBorder="1" applyAlignment="1">
      <alignment horizontal="left" wrapText="1"/>
    </xf>
    <xf numFmtId="0" fontId="9" fillId="0" borderId="0" xfId="0" applyNumberFormat="1" applyFont="1" applyFill="1" applyBorder="1" applyAlignment="1">
      <alignment horizontal="left" wrapText="1"/>
    </xf>
    <xf numFmtId="0" fontId="9" fillId="0" borderId="1" xfId="0" applyNumberFormat="1" applyFont="1" applyFill="1" applyBorder="1" applyAlignment="1">
      <alignment horizontal="left" wrapText="1"/>
    </xf>
    <xf numFmtId="0" fontId="18" fillId="0" borderId="11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18" fillId="0" borderId="9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8" fillId="0" borderId="7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left" wrapText="1"/>
    </xf>
    <xf numFmtId="0" fontId="16" fillId="0" borderId="1" xfId="0" applyFont="1" applyFill="1" applyBorder="1" applyAlignment="1">
      <alignment horizontal="left" wrapText="1"/>
    </xf>
    <xf numFmtId="0" fontId="9" fillId="0" borderId="0" xfId="0" applyNumberFormat="1" applyFont="1" applyFill="1" applyBorder="1" applyAlignment="1">
      <alignment horizontal="left" wrapText="1" indent="1"/>
    </xf>
    <xf numFmtId="0" fontId="9" fillId="0" borderId="1" xfId="0" applyNumberFormat="1" applyFont="1" applyFill="1" applyBorder="1" applyAlignment="1">
      <alignment horizontal="left" wrapText="1" indent="1"/>
    </xf>
    <xf numFmtId="0" fontId="16" fillId="0" borderId="0" xfId="0" applyNumberFormat="1" applyFont="1" applyFill="1" applyBorder="1" applyAlignment="1">
      <alignment horizontal="left" wrapText="1"/>
    </xf>
    <xf numFmtId="0" fontId="16" fillId="0" borderId="1" xfId="0" applyNumberFormat="1" applyFont="1" applyFill="1" applyBorder="1" applyAlignment="1">
      <alignment horizontal="left" wrapText="1"/>
    </xf>
    <xf numFmtId="0" fontId="16" fillId="0" borderId="0" xfId="0" applyFont="1" applyFill="1" applyAlignment="1">
      <alignment horizontal="left" wrapText="1"/>
    </xf>
    <xf numFmtId="0" fontId="69" fillId="0" borderId="0" xfId="0" applyFont="1" applyFill="1" applyAlignment="1">
      <alignment horizontal="left" vertical="top" wrapText="1"/>
    </xf>
    <xf numFmtId="0" fontId="18" fillId="0" borderId="11" xfId="0" applyFont="1" applyFill="1" applyBorder="1" applyAlignment="1">
      <alignment horizontal="left" vertical="center" wrapText="1" indent="6"/>
    </xf>
    <xf numFmtId="0" fontId="18" fillId="0" borderId="10" xfId="0" applyFont="1" applyFill="1" applyBorder="1" applyAlignment="1">
      <alignment horizontal="left" vertical="center" wrapText="1" indent="6"/>
    </xf>
    <xf numFmtId="0" fontId="18" fillId="0" borderId="9" xfId="0" applyFont="1" applyFill="1" applyBorder="1" applyAlignment="1">
      <alignment horizontal="left" vertical="center" wrapText="1" indent="6"/>
    </xf>
    <xf numFmtId="0" fontId="18" fillId="0" borderId="32" xfId="0" applyFont="1" applyFill="1" applyBorder="1" applyAlignment="1">
      <alignment horizontal="left" vertical="center" wrapText="1" indent="6"/>
    </xf>
    <xf numFmtId="0" fontId="69" fillId="0" borderId="8" xfId="0" applyFont="1" applyFill="1" applyBorder="1" applyAlignment="1">
      <alignment horizontal="left" vertical="center" wrapText="1" indent="5"/>
    </xf>
    <xf numFmtId="0" fontId="69" fillId="0" borderId="33" xfId="0" applyFont="1" applyFill="1" applyBorder="1" applyAlignment="1">
      <alignment horizontal="left" vertical="center" wrapText="1" indent="5"/>
    </xf>
    <xf numFmtId="0" fontId="18" fillId="0" borderId="0" xfId="0" applyFont="1" applyFill="1" applyAlignment="1">
      <alignment horizontal="left" wrapText="1"/>
    </xf>
    <xf numFmtId="0" fontId="18" fillId="0" borderId="2" xfId="0" applyFont="1" applyFill="1" applyBorder="1" applyAlignment="1">
      <alignment horizontal="left" vertical="center" wrapText="1" indent="7"/>
    </xf>
    <xf numFmtId="0" fontId="18" fillId="0" borderId="7" xfId="0" applyFont="1" applyFill="1" applyBorder="1" applyAlignment="1">
      <alignment horizontal="left" vertical="center" wrapText="1" indent="7"/>
    </xf>
    <xf numFmtId="0" fontId="18" fillId="0" borderId="11" xfId="0" applyFont="1" applyFill="1" applyBorder="1" applyAlignment="1">
      <alignment horizontal="left" vertical="center" wrapText="1" indent="8"/>
    </xf>
    <xf numFmtId="0" fontId="18" fillId="0" borderId="10" xfId="0" applyFont="1" applyFill="1" applyBorder="1" applyAlignment="1">
      <alignment horizontal="left" vertical="center" wrapText="1" indent="8"/>
    </xf>
    <xf numFmtId="0" fontId="18" fillId="0" borderId="9" xfId="0" applyFont="1" applyFill="1" applyBorder="1" applyAlignment="1">
      <alignment horizontal="left" vertical="center" wrapText="1" indent="8"/>
    </xf>
    <xf numFmtId="0" fontId="18" fillId="0" borderId="32" xfId="0" applyFont="1" applyFill="1" applyBorder="1" applyAlignment="1">
      <alignment horizontal="left" vertical="center" wrapText="1" indent="8"/>
    </xf>
    <xf numFmtId="0" fontId="69" fillId="0" borderId="8" xfId="0" applyFont="1" applyFill="1" applyBorder="1" applyAlignment="1">
      <alignment horizontal="left" vertical="center" wrapText="1" indent="7"/>
    </xf>
    <xf numFmtId="0" fontId="69" fillId="0" borderId="33" xfId="0" applyFont="1" applyFill="1" applyBorder="1" applyAlignment="1">
      <alignment horizontal="left" vertical="center" wrapText="1" indent="7"/>
    </xf>
    <xf numFmtId="0" fontId="69" fillId="0" borderId="6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left" vertical="center" wrapText="1" indent="8"/>
    </xf>
    <xf numFmtId="0" fontId="18" fillId="0" borderId="7" xfId="0" applyFont="1" applyFill="1" applyBorder="1" applyAlignment="1">
      <alignment horizontal="left" vertical="center" wrapText="1" indent="8"/>
    </xf>
    <xf numFmtId="0" fontId="69" fillId="0" borderId="6" xfId="0" applyFont="1" applyFill="1" applyBorder="1" applyAlignment="1">
      <alignment horizontal="left" vertical="center" wrapText="1" indent="7"/>
    </xf>
    <xf numFmtId="0" fontId="18" fillId="0" borderId="10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18" fillId="0" borderId="32" xfId="0" applyFont="1" applyFill="1" applyBorder="1" applyAlignment="1">
      <alignment horizontal="center" vertical="center"/>
    </xf>
    <xf numFmtId="0" fontId="69" fillId="0" borderId="8" xfId="0" applyFont="1" applyFill="1" applyBorder="1" applyAlignment="1">
      <alignment horizontal="center" vertical="center"/>
    </xf>
    <xf numFmtId="0" fontId="69" fillId="0" borderId="4" xfId="0" applyFont="1" applyFill="1" applyBorder="1" applyAlignment="1">
      <alignment horizontal="center" vertical="center"/>
    </xf>
    <xf numFmtId="0" fontId="69" fillId="0" borderId="33" xfId="0" applyFont="1" applyFill="1" applyBorder="1" applyAlignment="1">
      <alignment horizontal="center" vertical="center"/>
    </xf>
    <xf numFmtId="0" fontId="9" fillId="0" borderId="0" xfId="0" applyNumberFormat="1" applyFont="1" applyFill="1" applyBorder="1" applyAlignment="1">
      <alignment horizontal="left" wrapText="1" indent="2"/>
    </xf>
    <xf numFmtId="0" fontId="9" fillId="0" borderId="1" xfId="0" applyNumberFormat="1" applyFont="1" applyFill="1" applyBorder="1" applyAlignment="1">
      <alignment horizontal="left" wrapText="1" indent="2"/>
    </xf>
    <xf numFmtId="0" fontId="69" fillId="0" borderId="0" xfId="0" applyFont="1" applyFill="1" applyAlignment="1">
      <alignment horizontal="left" wrapText="1"/>
    </xf>
    <xf numFmtId="0" fontId="59" fillId="0" borderId="0" xfId="0" applyFont="1" applyFill="1" applyAlignment="1">
      <alignment horizontal="left" wrapText="1"/>
    </xf>
    <xf numFmtId="0" fontId="23" fillId="0" borderId="2" xfId="0" applyFont="1" applyFill="1" applyBorder="1" applyAlignment="1">
      <alignment horizontal="center" vertical="center" wrapText="1"/>
    </xf>
    <xf numFmtId="0" fontId="59" fillId="0" borderId="2" xfId="0" applyFont="1" applyFill="1" applyBorder="1" applyAlignment="1">
      <alignment horizontal="center" vertical="center" wrapText="1"/>
    </xf>
    <xf numFmtId="0" fontId="59" fillId="0" borderId="7" xfId="0" applyFont="1" applyFill="1" applyBorder="1" applyAlignment="1">
      <alignment horizontal="center" vertical="center" wrapText="1"/>
    </xf>
    <xf numFmtId="0" fontId="58" fillId="0" borderId="0" xfId="0" applyFont="1" applyFill="1" applyBorder="1" applyAlignment="1">
      <alignment horizontal="center" vertical="center" wrapText="1"/>
    </xf>
    <xf numFmtId="0" fontId="58" fillId="0" borderId="0" xfId="0" applyFont="1" applyFill="1" applyAlignment="1">
      <alignment horizontal="center" vertical="center" wrapText="1"/>
    </xf>
    <xf numFmtId="0" fontId="23" fillId="0" borderId="10" xfId="0" applyFont="1" applyFill="1" applyBorder="1" applyAlignment="1">
      <alignment horizontal="center" vertical="center" wrapText="1"/>
    </xf>
    <xf numFmtId="0" fontId="59" fillId="0" borderId="32" xfId="0" applyFont="1" applyFill="1" applyBorder="1" applyAlignment="1">
      <alignment horizontal="center" vertical="center" wrapText="1"/>
    </xf>
    <xf numFmtId="0" fontId="59" fillId="0" borderId="8" xfId="0" applyFont="1" applyFill="1" applyBorder="1" applyAlignment="1">
      <alignment horizontal="center" vertical="center" wrapText="1"/>
    </xf>
    <xf numFmtId="0" fontId="59" fillId="0" borderId="12" xfId="0" applyFont="1" applyFill="1" applyBorder="1" applyAlignment="1">
      <alignment horizontal="center" vertical="center" wrapText="1"/>
    </xf>
    <xf numFmtId="0" fontId="59" fillId="0" borderId="6" xfId="0" applyFont="1" applyFill="1" applyBorder="1" applyAlignment="1">
      <alignment horizontal="center" vertical="center" wrapText="1"/>
    </xf>
    <xf numFmtId="0" fontId="58" fillId="0" borderId="1" xfId="0" applyFont="1" applyFill="1" applyBorder="1" applyAlignment="1">
      <alignment horizontal="center" vertical="center" wrapText="1"/>
    </xf>
    <xf numFmtId="0" fontId="18" fillId="0" borderId="5" xfId="15" applyFont="1" applyFill="1" applyBorder="1" applyAlignment="1">
      <alignment horizontal="center" vertical="center" wrapText="1"/>
    </xf>
    <xf numFmtId="0" fontId="18" fillId="0" borderId="34" xfId="15" applyFont="1" applyFill="1" applyBorder="1" applyAlignment="1">
      <alignment horizontal="center" vertical="center" wrapText="1"/>
    </xf>
    <xf numFmtId="0" fontId="18" fillId="0" borderId="8" xfId="15" applyFont="1" applyFill="1" applyBorder="1" applyAlignment="1">
      <alignment horizontal="center" vertical="center" wrapText="1"/>
    </xf>
    <xf numFmtId="0" fontId="18" fillId="0" borderId="33" xfId="15" applyFont="1" applyFill="1" applyBorder="1" applyAlignment="1">
      <alignment horizontal="center" vertical="center" wrapText="1"/>
    </xf>
    <xf numFmtId="0" fontId="18" fillId="0" borderId="11" xfId="15" applyFont="1" applyFill="1" applyBorder="1" applyAlignment="1">
      <alignment horizontal="center" vertical="center" wrapText="1"/>
    </xf>
    <xf numFmtId="0" fontId="18" fillId="0" borderId="0" xfId="15" applyFont="1" applyFill="1" applyBorder="1" applyAlignment="1">
      <alignment horizontal="center" vertical="center" wrapText="1"/>
    </xf>
    <xf numFmtId="0" fontId="18" fillId="0" borderId="9" xfId="15" applyFont="1" applyFill="1" applyBorder="1" applyAlignment="1">
      <alignment horizontal="center" vertical="center" wrapText="1"/>
    </xf>
    <xf numFmtId="0" fontId="18" fillId="0" borderId="3" xfId="15" applyFont="1" applyFill="1" applyBorder="1" applyAlignment="1">
      <alignment horizontal="center" vertical="center" wrapText="1"/>
    </xf>
    <xf numFmtId="0" fontId="18" fillId="0" borderId="6" xfId="15" applyFont="1" applyFill="1" applyBorder="1" applyAlignment="1">
      <alignment horizontal="center" vertical="center" wrapText="1"/>
    </xf>
    <xf numFmtId="0" fontId="18" fillId="0" borderId="12" xfId="15" applyFont="1" applyFill="1" applyBorder="1" applyAlignment="1">
      <alignment horizontal="center" vertical="center" wrapText="1"/>
    </xf>
    <xf numFmtId="0" fontId="18" fillId="0" borderId="7" xfId="15" applyFont="1" applyFill="1" applyBorder="1" applyAlignment="1">
      <alignment horizontal="center" vertical="center" wrapText="1"/>
    </xf>
    <xf numFmtId="0" fontId="58" fillId="0" borderId="1" xfId="0" applyNumberFormat="1" applyFont="1" applyFill="1" applyBorder="1" applyAlignment="1">
      <alignment horizontal="center" vertical="center" wrapText="1"/>
    </xf>
    <xf numFmtId="0" fontId="58" fillId="0" borderId="3" xfId="0" applyNumberFormat="1" applyFont="1" applyFill="1" applyBorder="1" applyAlignment="1">
      <alignment horizontal="center" vertical="center" wrapText="1"/>
    </xf>
    <xf numFmtId="0" fontId="58" fillId="0" borderId="4" xfId="0" applyNumberFormat="1" applyFont="1" applyFill="1" applyBorder="1" applyAlignment="1">
      <alignment horizontal="center" vertical="center" wrapText="1"/>
    </xf>
    <xf numFmtId="0" fontId="59" fillId="0" borderId="10" xfId="0" applyFont="1" applyFill="1" applyBorder="1" applyAlignment="1">
      <alignment horizontal="center" vertical="center" wrapText="1"/>
    </xf>
    <xf numFmtId="0" fontId="59" fillId="0" borderId="5" xfId="0" applyFont="1" applyFill="1" applyBorder="1" applyAlignment="1">
      <alignment horizontal="center" vertical="center" wrapText="1"/>
    </xf>
    <xf numFmtId="0" fontId="59" fillId="0" borderId="34" xfId="0" applyFont="1" applyFill="1" applyBorder="1" applyAlignment="1">
      <alignment horizontal="center" vertical="center" wrapText="1"/>
    </xf>
    <xf numFmtId="0" fontId="58" fillId="0" borderId="3" xfId="0" applyFont="1" applyFill="1" applyBorder="1" applyAlignment="1">
      <alignment horizontal="center" vertical="center" wrapText="1"/>
    </xf>
    <xf numFmtId="0" fontId="58" fillId="0" borderId="4" xfId="0" applyFont="1" applyFill="1" applyBorder="1" applyAlignment="1">
      <alignment horizontal="center" vertical="center" wrapText="1"/>
    </xf>
    <xf numFmtId="0" fontId="59" fillId="0" borderId="33" xfId="0" applyFont="1" applyFill="1" applyBorder="1" applyAlignment="1">
      <alignment horizontal="center" vertical="center"/>
    </xf>
    <xf numFmtId="0" fontId="69" fillId="0" borderId="11" xfId="0" applyFont="1" applyFill="1" applyBorder="1" applyAlignment="1">
      <alignment horizontal="center" vertical="center" wrapText="1"/>
    </xf>
    <xf numFmtId="0" fontId="69" fillId="0" borderId="9" xfId="0" applyFont="1" applyFill="1" applyBorder="1" applyAlignment="1">
      <alignment horizontal="center" vertical="center" wrapText="1"/>
    </xf>
    <xf numFmtId="0" fontId="84" fillId="0" borderId="7" xfId="0" applyFont="1" applyFill="1" applyBorder="1" applyAlignment="1">
      <alignment horizontal="center" vertical="center" wrapText="1"/>
    </xf>
    <xf numFmtId="0" fontId="18" fillId="0" borderId="33" xfId="0" applyFont="1" applyFill="1" applyBorder="1" applyAlignment="1">
      <alignment horizontal="center" vertical="center"/>
    </xf>
    <xf numFmtId="0" fontId="18" fillId="0" borderId="10" xfId="0" applyFont="1" applyFill="1" applyBorder="1" applyAlignment="1">
      <alignment horizontal="left" vertical="center" wrapText="1" indent="3"/>
    </xf>
    <xf numFmtId="0" fontId="18" fillId="0" borderId="5" xfId="0" applyFont="1" applyFill="1" applyBorder="1" applyAlignment="1">
      <alignment horizontal="left" vertical="center" wrapText="1" indent="3"/>
    </xf>
    <xf numFmtId="0" fontId="18" fillId="0" borderId="1" xfId="0" applyFont="1" applyFill="1" applyBorder="1" applyAlignment="1">
      <alignment horizontal="left" vertical="center" wrapText="1" indent="3"/>
    </xf>
    <xf numFmtId="0" fontId="18" fillId="0" borderId="3" xfId="0" applyFont="1" applyFill="1" applyBorder="1" applyAlignment="1">
      <alignment horizontal="left" vertical="center" wrapText="1" indent="3"/>
    </xf>
    <xf numFmtId="0" fontId="18" fillId="0" borderId="32" xfId="0" applyFont="1" applyFill="1" applyBorder="1" applyAlignment="1">
      <alignment horizontal="left" vertical="center" wrapText="1" indent="3"/>
    </xf>
    <xf numFmtId="0" fontId="18" fillId="0" borderId="34" xfId="0" applyFont="1" applyFill="1" applyBorder="1" applyAlignment="1">
      <alignment horizontal="left" vertical="center" wrapText="1" indent="3"/>
    </xf>
    <xf numFmtId="0" fontId="18" fillId="0" borderId="10" xfId="0" applyFont="1" applyFill="1" applyBorder="1" applyAlignment="1">
      <alignment horizontal="left" vertical="center" wrapText="1" indent="4"/>
    </xf>
    <xf numFmtId="0" fontId="18" fillId="0" borderId="5" xfId="0" applyFont="1" applyFill="1" applyBorder="1" applyAlignment="1">
      <alignment horizontal="left" vertical="center" wrapText="1" indent="4"/>
    </xf>
    <xf numFmtId="0" fontId="18" fillId="0" borderId="32" xfId="0" applyFont="1" applyFill="1" applyBorder="1" applyAlignment="1">
      <alignment horizontal="left" vertical="center" wrapText="1" indent="4"/>
    </xf>
    <xf numFmtId="0" fontId="18" fillId="0" borderId="34" xfId="0" applyFont="1" applyFill="1" applyBorder="1" applyAlignment="1">
      <alignment horizontal="left" vertical="center" wrapText="1" indent="4"/>
    </xf>
    <xf numFmtId="0" fontId="69" fillId="0" borderId="0" xfId="0" applyFont="1" applyAlignment="1">
      <alignment horizontal="left" wrapText="1"/>
    </xf>
    <xf numFmtId="0" fontId="59" fillId="0" borderId="10" xfId="0" applyFont="1" applyBorder="1" applyAlignment="1">
      <alignment horizontal="center" vertical="center" wrapText="1"/>
    </xf>
    <xf numFmtId="0" fontId="59" fillId="0" borderId="1" xfId="0" applyFont="1" applyBorder="1" applyAlignment="1">
      <alignment horizontal="center" vertical="center" wrapText="1"/>
    </xf>
    <xf numFmtId="0" fontId="59" fillId="0" borderId="32" xfId="0" applyFont="1" applyBorder="1" applyAlignment="1">
      <alignment horizontal="center" vertical="center" wrapText="1"/>
    </xf>
    <xf numFmtId="0" fontId="69" fillId="0" borderId="8" xfId="0" applyFont="1" applyBorder="1" applyAlignment="1">
      <alignment horizontal="center" vertical="center" wrapText="1"/>
    </xf>
    <xf numFmtId="0" fontId="69" fillId="0" borderId="4" xfId="0" applyFont="1" applyBorder="1" applyAlignment="1">
      <alignment horizontal="center" vertical="center" wrapText="1"/>
    </xf>
    <xf numFmtId="0" fontId="69" fillId="0" borderId="33" xfId="0" applyFont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69" fillId="0" borderId="8" xfId="0" applyFont="1" applyFill="1" applyBorder="1" applyAlignment="1">
      <alignment horizontal="left" vertical="center" wrapText="1" indent="9"/>
    </xf>
    <xf numFmtId="0" fontId="69" fillId="0" borderId="4" xfId="0" applyFont="1" applyFill="1" applyBorder="1" applyAlignment="1">
      <alignment horizontal="left" vertical="center" wrapText="1" indent="9"/>
    </xf>
    <xf numFmtId="0" fontId="69" fillId="0" borderId="33" xfId="0" applyFont="1" applyFill="1" applyBorder="1" applyAlignment="1">
      <alignment horizontal="left" vertical="center" wrapText="1" indent="9"/>
    </xf>
    <xf numFmtId="0" fontId="18" fillId="0" borderId="2" xfId="0" applyFont="1" applyFill="1" applyBorder="1" applyAlignment="1">
      <alignment horizontal="left" vertical="center" wrapText="1" indent="9"/>
    </xf>
    <xf numFmtId="0" fontId="18" fillId="0" borderId="7" xfId="0" applyFont="1" applyFill="1" applyBorder="1" applyAlignment="1">
      <alignment horizontal="left" vertical="center" wrapText="1" indent="9"/>
    </xf>
    <xf numFmtId="0" fontId="9" fillId="0" borderId="0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69" fillId="0" borderId="30" xfId="0" applyFont="1" applyFill="1" applyBorder="1" applyAlignment="1">
      <alignment horizontal="center" vertical="center" wrapText="1"/>
    </xf>
    <xf numFmtId="0" fontId="18" fillId="0" borderId="38" xfId="0" applyFont="1" applyFill="1" applyBorder="1" applyAlignment="1">
      <alignment horizontal="center" vertical="center" wrapText="1"/>
    </xf>
    <xf numFmtId="0" fontId="18" fillId="0" borderId="22" xfId="0" applyFont="1" applyFill="1" applyBorder="1" applyAlignment="1">
      <alignment horizontal="center" vertical="center" wrapText="1"/>
    </xf>
    <xf numFmtId="0" fontId="18" fillId="0" borderId="35" xfId="0" applyFont="1" applyFill="1" applyBorder="1" applyAlignment="1">
      <alignment horizontal="center" vertical="center" wrapText="1"/>
    </xf>
    <xf numFmtId="0" fontId="18" fillId="0" borderId="18" xfId="0" applyFont="1" applyFill="1" applyBorder="1" applyAlignment="1">
      <alignment horizontal="center" vertical="center" wrapText="1"/>
    </xf>
    <xf numFmtId="0" fontId="18" fillId="0" borderId="19" xfId="0" applyFont="1" applyFill="1" applyBorder="1" applyAlignment="1">
      <alignment horizontal="center" vertical="center" wrapText="1"/>
    </xf>
    <xf numFmtId="0" fontId="69" fillId="0" borderId="31" xfId="0" applyFont="1" applyFill="1" applyBorder="1" applyAlignment="1">
      <alignment horizontal="center" vertical="center" wrapText="1"/>
    </xf>
    <xf numFmtId="0" fontId="18" fillId="0" borderId="23" xfId="0" applyFont="1" applyFill="1" applyBorder="1" applyAlignment="1">
      <alignment horizontal="center" vertical="center" wrapText="1"/>
    </xf>
    <xf numFmtId="0" fontId="18" fillId="0" borderId="16" xfId="0" applyFont="1" applyFill="1" applyBorder="1" applyAlignment="1">
      <alignment horizontal="center" vertical="center" wrapText="1"/>
    </xf>
    <xf numFmtId="0" fontId="18" fillId="0" borderId="39" xfId="0" applyFont="1" applyFill="1" applyBorder="1" applyAlignment="1">
      <alignment horizontal="center" vertical="center" wrapText="1"/>
    </xf>
    <xf numFmtId="0" fontId="18" fillId="0" borderId="17" xfId="0" applyFont="1" applyFill="1" applyBorder="1" applyAlignment="1">
      <alignment horizontal="center" vertical="center" wrapText="1"/>
    </xf>
    <xf numFmtId="0" fontId="18" fillId="0" borderId="20" xfId="0" applyFont="1" applyFill="1" applyBorder="1" applyAlignment="1">
      <alignment horizontal="center" vertical="center" wrapText="1"/>
    </xf>
    <xf numFmtId="0" fontId="18" fillId="0" borderId="26" xfId="0" applyFont="1" applyFill="1" applyBorder="1" applyAlignment="1">
      <alignment horizontal="center" vertical="center" wrapText="1"/>
    </xf>
    <xf numFmtId="0" fontId="18" fillId="0" borderId="40" xfId="0" applyFont="1" applyFill="1" applyBorder="1" applyAlignment="1">
      <alignment horizontal="center" vertical="center" wrapText="1"/>
    </xf>
    <xf numFmtId="0" fontId="18" fillId="0" borderId="24" xfId="0" applyFont="1" applyFill="1" applyBorder="1" applyAlignment="1">
      <alignment horizontal="center" vertical="center" wrapText="1"/>
    </xf>
    <xf numFmtId="0" fontId="18" fillId="0" borderId="25" xfId="0" applyFont="1" applyFill="1" applyBorder="1" applyAlignment="1">
      <alignment horizontal="center" vertical="center" wrapText="1"/>
    </xf>
    <xf numFmtId="0" fontId="18" fillId="0" borderId="41" xfId="0" applyFont="1" applyFill="1" applyBorder="1" applyAlignment="1">
      <alignment horizontal="center" vertical="center" wrapText="1"/>
    </xf>
    <xf numFmtId="164" fontId="9" fillId="0" borderId="1" xfId="0" applyNumberFormat="1" applyFont="1" applyFill="1" applyBorder="1" applyAlignment="1">
      <alignment horizontal="center" vertical="center" wrapText="1"/>
    </xf>
    <xf numFmtId="164" fontId="9" fillId="0" borderId="3" xfId="0" applyNumberFormat="1" applyFont="1" applyFill="1" applyBorder="1" applyAlignment="1">
      <alignment horizontal="center" vertical="center" wrapText="1"/>
    </xf>
    <xf numFmtId="164" fontId="9" fillId="0" borderId="4" xfId="0" applyNumberFormat="1" applyFont="1" applyFill="1" applyBorder="1" applyAlignment="1">
      <alignment horizontal="center" vertical="center" wrapText="1"/>
    </xf>
    <xf numFmtId="0" fontId="18" fillId="0" borderId="36" xfId="0" applyFont="1" applyFill="1" applyBorder="1" applyAlignment="1">
      <alignment horizontal="center" vertical="center" wrapText="1"/>
    </xf>
    <xf numFmtId="0" fontId="18" fillId="0" borderId="37" xfId="0" applyFont="1" applyFill="1" applyBorder="1" applyAlignment="1">
      <alignment horizontal="center" vertical="center" wrapText="1"/>
    </xf>
    <xf numFmtId="0" fontId="69" fillId="0" borderId="6" xfId="0" applyFont="1" applyFill="1" applyBorder="1" applyAlignment="1" applyProtection="1">
      <alignment horizontal="center" vertical="center" wrapText="1"/>
    </xf>
    <xf numFmtId="0" fontId="18" fillId="0" borderId="6" xfId="0" applyFont="1" applyFill="1" applyBorder="1" applyAlignment="1" applyProtection="1">
      <alignment horizontal="center" vertical="center" wrapText="1"/>
    </xf>
    <xf numFmtId="0" fontId="18" fillId="0" borderId="7" xfId="0" applyFont="1" applyFill="1" applyBorder="1" applyAlignment="1" applyProtection="1">
      <alignment horizontal="center" vertical="center" wrapText="1"/>
    </xf>
    <xf numFmtId="0" fontId="18" fillId="0" borderId="5" xfId="0" applyFont="1" applyFill="1" applyBorder="1" applyAlignment="1" applyProtection="1">
      <alignment horizontal="center" vertical="center" wrapText="1"/>
    </xf>
    <xf numFmtId="0" fontId="18" fillId="0" borderId="34" xfId="0" applyFont="1" applyFill="1" applyBorder="1" applyAlignment="1" applyProtection="1">
      <alignment horizontal="center" vertical="center" wrapText="1"/>
    </xf>
    <xf numFmtId="0" fontId="18" fillId="0" borderId="8" xfId="0" applyFont="1" applyFill="1" applyBorder="1" applyAlignment="1" applyProtection="1">
      <alignment horizontal="center" vertical="center" wrapText="1"/>
    </xf>
    <xf numFmtId="0" fontId="18" fillId="0" borderId="33" xfId="0" applyFont="1" applyFill="1" applyBorder="1" applyAlignment="1" applyProtection="1">
      <alignment horizontal="center" vertical="center" wrapText="1"/>
    </xf>
    <xf numFmtId="0" fontId="18" fillId="0" borderId="2" xfId="0" applyFont="1" applyFill="1" applyBorder="1" applyAlignment="1" applyProtection="1">
      <alignment horizontal="center" vertical="center" wrapText="1"/>
    </xf>
    <xf numFmtId="0" fontId="18" fillId="0" borderId="3" xfId="0" applyFont="1" applyFill="1" applyBorder="1" applyAlignment="1" applyProtection="1">
      <alignment horizontal="center" vertical="center" wrapText="1"/>
    </xf>
    <xf numFmtId="0" fontId="18" fillId="0" borderId="12" xfId="0" applyFont="1" applyFill="1" applyBorder="1" applyAlignment="1" applyProtection="1">
      <alignment horizontal="center" vertical="center" wrapText="1"/>
    </xf>
    <xf numFmtId="0" fontId="43" fillId="0" borderId="6" xfId="0" applyFont="1" applyFill="1" applyBorder="1" applyAlignment="1" applyProtection="1">
      <alignment horizontal="center" vertical="center" wrapText="1"/>
    </xf>
    <xf numFmtId="0" fontId="43" fillId="0" borderId="2" xfId="0" applyFont="1" applyFill="1" applyBorder="1" applyAlignment="1" applyProtection="1">
      <alignment horizontal="center" vertical="center" wrapText="1"/>
    </xf>
    <xf numFmtId="0" fontId="43" fillId="0" borderId="7" xfId="0" applyFont="1" applyFill="1" applyBorder="1" applyAlignment="1" applyProtection="1">
      <alignment horizontal="center" vertical="center" wrapText="1"/>
    </xf>
    <xf numFmtId="0" fontId="43" fillId="0" borderId="7" xfId="0" applyFont="1" applyFill="1" applyBorder="1" applyProtection="1"/>
    <xf numFmtId="0" fontId="43" fillId="0" borderId="6" xfId="0" applyFont="1" applyFill="1" applyBorder="1" applyProtection="1"/>
    <xf numFmtId="0" fontId="69" fillId="0" borderId="8" xfId="0" applyFont="1" applyFill="1" applyBorder="1" applyAlignment="1" applyProtection="1">
      <alignment horizontal="left" vertical="center" wrapText="1" indent="5"/>
    </xf>
    <xf numFmtId="0" fontId="69" fillId="0" borderId="33" xfId="0" applyFont="1" applyFill="1" applyBorder="1" applyAlignment="1" applyProtection="1">
      <alignment horizontal="left" vertical="center" wrapText="1" indent="5"/>
    </xf>
    <xf numFmtId="0" fontId="18" fillId="0" borderId="10" xfId="0" applyFont="1" applyFill="1" applyBorder="1" applyAlignment="1" applyProtection="1">
      <alignment horizontal="left" vertical="center" wrapText="1" indent="5"/>
    </xf>
    <xf numFmtId="0" fontId="18" fillId="0" borderId="5" xfId="0" applyFont="1" applyFill="1" applyBorder="1" applyAlignment="1" applyProtection="1">
      <alignment horizontal="left" vertical="center" wrapText="1" indent="5"/>
    </xf>
    <xf numFmtId="0" fontId="18" fillId="0" borderId="32" xfId="0" applyFont="1" applyFill="1" applyBorder="1" applyAlignment="1" applyProtection="1">
      <alignment horizontal="left" vertical="center" wrapText="1" indent="5"/>
    </xf>
    <xf numFmtId="0" fontId="18" fillId="0" borderId="34" xfId="0" applyFont="1" applyFill="1" applyBorder="1" applyAlignment="1" applyProtection="1">
      <alignment horizontal="left" vertical="center" wrapText="1" indent="5"/>
    </xf>
    <xf numFmtId="0" fontId="46" fillId="0" borderId="5" xfId="0" applyFont="1" applyBorder="1" applyAlignment="1">
      <alignment horizontal="left"/>
    </xf>
    <xf numFmtId="0" fontId="46" fillId="0" borderId="1" xfId="0" applyFont="1" applyBorder="1" applyAlignment="1">
      <alignment horizontal="left"/>
    </xf>
    <xf numFmtId="0" fontId="46" fillId="0" borderId="3" xfId="0" applyFont="1" applyBorder="1" applyAlignment="1">
      <alignment horizontal="left"/>
    </xf>
    <xf numFmtId="0" fontId="46" fillId="0" borderId="32" xfId="0" applyFont="1" applyBorder="1" applyAlignment="1">
      <alignment horizontal="left"/>
    </xf>
    <xf numFmtId="0" fontId="46" fillId="0" borderId="34" xfId="0" applyFont="1" applyBorder="1" applyAlignment="1">
      <alignment horizontal="left"/>
    </xf>
    <xf numFmtId="0" fontId="43" fillId="0" borderId="5" xfId="0" applyFont="1" applyFill="1" applyBorder="1" applyAlignment="1" applyProtection="1">
      <alignment horizontal="center" vertical="center" wrapText="1"/>
    </xf>
    <xf numFmtId="0" fontId="46" fillId="0" borderId="3" xfId="0" applyFont="1" applyBorder="1" applyAlignment="1"/>
    <xf numFmtId="0" fontId="46" fillId="0" borderId="34" xfId="0" applyFont="1" applyBorder="1" applyAlignment="1"/>
    <xf numFmtId="0" fontId="47" fillId="0" borderId="12" xfId="0" applyFont="1" applyBorder="1" applyAlignment="1">
      <alignment horizontal="center" vertical="center"/>
    </xf>
    <xf numFmtId="0" fontId="47" fillId="0" borderId="2" xfId="0" applyFont="1" applyBorder="1" applyAlignment="1">
      <alignment horizontal="center" vertical="center"/>
    </xf>
    <xf numFmtId="0" fontId="18" fillId="0" borderId="2" xfId="0" applyFont="1" applyFill="1" applyBorder="1" applyAlignment="1" applyProtection="1">
      <alignment horizontal="center" vertical="center"/>
    </xf>
    <xf numFmtId="0" fontId="18" fillId="0" borderId="7" xfId="0" applyFont="1" applyFill="1" applyBorder="1" applyAlignment="1" applyProtection="1">
      <alignment horizontal="center" vertical="center"/>
    </xf>
    <xf numFmtId="0" fontId="43" fillId="0" borderId="7" xfId="0" applyFont="1" applyFill="1" applyBorder="1" applyAlignment="1" applyProtection="1">
      <alignment horizontal="center" vertical="center"/>
    </xf>
    <xf numFmtId="0" fontId="69" fillId="0" borderId="4" xfId="0" applyFont="1" applyFill="1" applyBorder="1" applyAlignment="1" applyProtection="1">
      <alignment horizontal="left" vertical="center" wrapText="1" indent="5"/>
    </xf>
    <xf numFmtId="0" fontId="18" fillId="0" borderId="11" xfId="0" applyFont="1" applyFill="1" applyBorder="1" applyAlignment="1" applyProtection="1">
      <alignment horizontal="left" vertical="center" wrapText="1" indent="5"/>
    </xf>
    <xf numFmtId="0" fontId="18" fillId="0" borderId="9" xfId="0" applyFont="1" applyFill="1" applyBorder="1" applyAlignment="1" applyProtection="1">
      <alignment horizontal="left" vertical="center" wrapText="1" indent="5"/>
    </xf>
    <xf numFmtId="0" fontId="69" fillId="0" borderId="11" xfId="0" applyFont="1" applyFill="1" applyBorder="1" applyAlignment="1" applyProtection="1">
      <alignment horizontal="left" vertical="center" wrapText="1" indent="5"/>
    </xf>
    <xf numFmtId="0" fontId="69" fillId="0" borderId="9" xfId="0" applyFont="1" applyFill="1" applyBorder="1" applyAlignment="1" applyProtection="1">
      <alignment horizontal="left" vertical="center" wrapText="1" indent="5"/>
    </xf>
    <xf numFmtId="0" fontId="46" fillId="0" borderId="12" xfId="0" applyFont="1" applyBorder="1" applyAlignment="1">
      <alignment horizontal="center" vertical="center" wrapText="1"/>
    </xf>
    <xf numFmtId="0" fontId="46" fillId="0" borderId="10" xfId="0" applyFont="1" applyBorder="1" applyAlignment="1">
      <alignment horizontal="left"/>
    </xf>
    <xf numFmtId="0" fontId="46" fillId="0" borderId="9" xfId="0" applyFont="1" applyBorder="1" applyAlignment="1">
      <alignment horizontal="left"/>
    </xf>
    <xf numFmtId="0" fontId="43" fillId="0" borderId="10" xfId="0" applyFont="1" applyFill="1" applyBorder="1" applyAlignment="1" applyProtection="1">
      <alignment horizontal="center" vertical="center" wrapText="1"/>
    </xf>
    <xf numFmtId="0" fontId="46" fillId="0" borderId="32" xfId="0" applyFont="1" applyBorder="1" applyAlignment="1"/>
    <xf numFmtId="0" fontId="69" fillId="0" borderId="8" xfId="0" applyFont="1" applyFill="1" applyBorder="1" applyAlignment="1" applyProtection="1">
      <alignment horizontal="center" vertical="center" wrapText="1"/>
    </xf>
    <xf numFmtId="0" fontId="69" fillId="0" borderId="33" xfId="0" applyFont="1" applyFill="1" applyBorder="1" applyAlignment="1" applyProtection="1">
      <alignment horizontal="center" vertical="center" wrapText="1"/>
    </xf>
    <xf numFmtId="0" fontId="18" fillId="0" borderId="10" xfId="0" applyFont="1" applyFill="1" applyBorder="1" applyAlignment="1" applyProtection="1">
      <alignment horizontal="center" vertical="center" wrapText="1"/>
    </xf>
    <xf numFmtId="0" fontId="18" fillId="0" borderId="32" xfId="0" applyFont="1" applyFill="1" applyBorder="1" applyAlignment="1" applyProtection="1">
      <alignment horizontal="center" vertical="center" wrapText="1"/>
    </xf>
    <xf numFmtId="0" fontId="43" fillId="0" borderId="12" xfId="0" applyFont="1" applyFill="1" applyBorder="1" applyAlignment="1" applyProtection="1">
      <alignment horizontal="center" vertical="center" wrapText="1"/>
    </xf>
    <xf numFmtId="0" fontId="18" fillId="0" borderId="6" xfId="0" applyFont="1" applyFill="1" applyBorder="1" applyAlignment="1" applyProtection="1">
      <alignment horizontal="center" vertical="center"/>
    </xf>
    <xf numFmtId="0" fontId="23" fillId="0" borderId="0" xfId="0" applyFont="1" applyFill="1" applyAlignment="1" applyProtection="1">
      <alignment horizontal="left"/>
    </xf>
    <xf numFmtId="0" fontId="69" fillId="0" borderId="0" xfId="0" applyFont="1" applyFill="1" applyAlignment="1" applyProtection="1">
      <alignment horizontal="left"/>
    </xf>
    <xf numFmtId="0" fontId="31" fillId="0" borderId="2" xfId="0" applyFont="1" applyFill="1" applyBorder="1" applyAlignment="1" applyProtection="1">
      <alignment horizontal="center" vertical="center" wrapText="1"/>
    </xf>
    <xf numFmtId="0" fontId="23" fillId="0" borderId="2" xfId="0" applyFont="1" applyFill="1" applyBorder="1" applyAlignment="1" applyProtection="1">
      <alignment horizontal="center" vertical="center"/>
    </xf>
    <xf numFmtId="0" fontId="23" fillId="0" borderId="2" xfId="0" applyFont="1" applyFill="1" applyBorder="1" applyAlignment="1" applyProtection="1">
      <alignment horizontal="center" vertical="center" wrapText="1"/>
    </xf>
    <xf numFmtId="0" fontId="31" fillId="0" borderId="7" xfId="0" applyFont="1" applyFill="1" applyBorder="1" applyAlignment="1" applyProtection="1">
      <alignment horizontal="center" vertical="center" wrapText="1"/>
    </xf>
    <xf numFmtId="0" fontId="23" fillId="0" borderId="7" xfId="0" applyFont="1" applyFill="1" applyBorder="1" applyAlignment="1" applyProtection="1">
      <alignment horizontal="center" vertical="center" wrapText="1"/>
    </xf>
    <xf numFmtId="0" fontId="23" fillId="0" borderId="6" xfId="0" applyFont="1" applyFill="1" applyBorder="1" applyAlignment="1" applyProtection="1">
      <alignment horizontal="center" vertical="center" wrapText="1"/>
    </xf>
    <xf numFmtId="0" fontId="31" fillId="0" borderId="6" xfId="0" applyFont="1" applyFill="1" applyBorder="1" applyAlignment="1" applyProtection="1">
      <alignment horizontal="center" vertical="center" wrapText="1"/>
    </xf>
    <xf numFmtId="0" fontId="64" fillId="0" borderId="4" xfId="0" applyNumberFormat="1" applyFont="1" applyFill="1" applyBorder="1" applyAlignment="1">
      <alignment horizontal="left" wrapText="1" indent="8"/>
    </xf>
    <xf numFmtId="0" fontId="64" fillId="0" borderId="0" xfId="0" applyFont="1" applyAlignment="1">
      <alignment wrapText="1"/>
    </xf>
    <xf numFmtId="0" fontId="9" fillId="0" borderId="0" xfId="0" applyFont="1" applyAlignment="1">
      <alignment vertical="top"/>
    </xf>
    <xf numFmtId="0" fontId="58" fillId="0" borderId="3" xfId="0" applyNumberFormat="1" applyFont="1" applyFill="1" applyBorder="1" applyAlignment="1">
      <alignment horizontal="right" wrapText="1"/>
    </xf>
    <xf numFmtId="0" fontId="58" fillId="0" borderId="4" xfId="0" applyNumberFormat="1" applyFont="1" applyFill="1" applyBorder="1" applyAlignment="1">
      <alignment horizontal="right" wrapText="1"/>
    </xf>
    <xf numFmtId="0" fontId="60" fillId="0" borderId="3" xfId="0" applyNumberFormat="1" applyFont="1" applyFill="1" applyBorder="1" applyAlignment="1">
      <alignment horizontal="right" wrapText="1"/>
    </xf>
    <xf numFmtId="0" fontId="60" fillId="0" borderId="4" xfId="0" applyNumberFormat="1" applyFont="1" applyFill="1" applyBorder="1" applyAlignment="1">
      <alignment horizontal="right" wrapText="1"/>
    </xf>
    <xf numFmtId="0" fontId="60" fillId="0" borderId="3" xfId="0" applyFont="1" applyFill="1" applyBorder="1" applyAlignment="1"/>
    <xf numFmtId="0" fontId="60" fillId="0" borderId="0" xfId="0" applyFont="1" applyFill="1" applyAlignment="1"/>
    <xf numFmtId="0" fontId="69" fillId="0" borderId="0" xfId="0" applyFont="1" applyAlignment="1"/>
    <xf numFmtId="0" fontId="60" fillId="0" borderId="4" xfId="0" applyFont="1" applyFill="1" applyBorder="1" applyAlignment="1"/>
    <xf numFmtId="0" fontId="64" fillId="0" borderId="0" xfId="0" applyFont="1" applyBorder="1" applyAlignment="1">
      <alignment vertical="top"/>
    </xf>
    <xf numFmtId="0" fontId="58" fillId="0" borderId="0" xfId="0" applyFont="1" applyFill="1" applyBorder="1" applyAlignment="1">
      <alignment horizontal="center" wrapText="1"/>
    </xf>
    <xf numFmtId="0" fontId="60" fillId="0" borderId="0" xfId="0" applyFont="1" applyFill="1" applyBorder="1" applyAlignment="1">
      <alignment horizontal="center" wrapText="1"/>
    </xf>
    <xf numFmtId="0" fontId="64" fillId="0" borderId="4" xfId="0" applyFont="1" applyFill="1" applyBorder="1" applyAlignment="1">
      <alignment horizontal="center" wrapText="1"/>
    </xf>
    <xf numFmtId="0" fontId="65" fillId="0" borderId="4" xfId="0" applyFont="1" applyFill="1" applyBorder="1" applyAlignment="1">
      <alignment horizontal="center" wrapText="1"/>
    </xf>
    <xf numFmtId="164" fontId="58" fillId="0" borderId="4" xfId="0" applyNumberFormat="1" applyFont="1" applyFill="1" applyBorder="1" applyAlignment="1"/>
    <xf numFmtId="0" fontId="64" fillId="0" borderId="0" xfId="0" applyFont="1" applyAlignment="1">
      <alignment vertical="top"/>
    </xf>
    <xf numFmtId="0" fontId="16" fillId="0" borderId="1" xfId="0" applyFont="1" applyFill="1" applyBorder="1" applyAlignment="1">
      <alignment horizontal="center" wrapText="1"/>
    </xf>
    <xf numFmtId="164" fontId="16" fillId="0" borderId="3" xfId="0" applyNumberFormat="1" applyFont="1" applyFill="1" applyBorder="1" applyAlignment="1" applyProtection="1">
      <alignment horizontal="right" wrapText="1"/>
    </xf>
    <xf numFmtId="164" fontId="9" fillId="0" borderId="3" xfId="0" applyNumberFormat="1" applyFont="1" applyFill="1" applyBorder="1" applyAlignment="1" applyProtection="1">
      <alignment horizontal="right"/>
    </xf>
    <xf numFmtId="164" fontId="9" fillId="0" borderId="4" xfId="0" applyNumberFormat="1" applyFont="1" applyFill="1" applyBorder="1" applyAlignment="1" applyProtection="1">
      <alignment horizontal="right"/>
    </xf>
    <xf numFmtId="164" fontId="16" fillId="0" borderId="3" xfId="0" applyNumberFormat="1" applyFont="1" applyFill="1" applyBorder="1" applyAlignment="1" applyProtection="1">
      <alignment horizontal="right"/>
    </xf>
    <xf numFmtId="164" fontId="16" fillId="0" borderId="4" xfId="0" applyNumberFormat="1" applyFont="1" applyFill="1" applyBorder="1" applyAlignment="1" applyProtection="1">
      <alignment horizontal="right"/>
    </xf>
    <xf numFmtId="0" fontId="64" fillId="0" borderId="21" xfId="0" applyFont="1" applyBorder="1" applyAlignment="1">
      <alignment vertical="top"/>
    </xf>
    <xf numFmtId="0" fontId="64" fillId="0" borderId="21" xfId="0" applyFont="1" applyBorder="1" applyAlignment="1">
      <alignment horizontal="left" vertical="top" indent="4"/>
    </xf>
    <xf numFmtId="0" fontId="64" fillId="0" borderId="21" xfId="0" applyFont="1" applyFill="1" applyBorder="1" applyAlignment="1">
      <alignment vertical="top"/>
    </xf>
    <xf numFmtId="0" fontId="16" fillId="0" borderId="0" xfId="0" applyFont="1" applyAlignment="1">
      <alignment vertical="center"/>
    </xf>
    <xf numFmtId="0" fontId="69" fillId="0" borderId="0" xfId="0" applyFont="1" applyFill="1" applyBorder="1" applyAlignment="1" applyProtection="1">
      <alignment horizontal="left"/>
    </xf>
    <xf numFmtId="0" fontId="70" fillId="0" borderId="4" xfId="0" applyFont="1" applyFill="1" applyBorder="1" applyAlignment="1" applyProtection="1">
      <alignment horizontal="left" wrapText="1"/>
    </xf>
    <xf numFmtId="0" fontId="16" fillId="0" borderId="0" xfId="0" applyFont="1" applyFill="1" applyAlignment="1" applyProtection="1">
      <alignment vertical="center"/>
    </xf>
    <xf numFmtId="0" fontId="71" fillId="0" borderId="9" xfId="0" applyFont="1" applyFill="1" applyBorder="1" applyAlignment="1" applyProtection="1">
      <alignment vertical="top"/>
    </xf>
    <xf numFmtId="0" fontId="81" fillId="0" borderId="0" xfId="0" applyFont="1" applyFill="1" applyBorder="1" applyAlignment="1" applyProtection="1">
      <alignment horizontal="left"/>
    </xf>
    <xf numFmtId="0" fontId="33" fillId="0" borderId="0" xfId="0" applyFont="1" applyFill="1" applyBorder="1" applyAlignment="1" applyProtection="1">
      <alignment wrapText="1"/>
    </xf>
    <xf numFmtId="0" fontId="44" fillId="0" borderId="0" xfId="0" applyFont="1" applyFill="1" applyAlignment="1" applyProtection="1">
      <alignment wrapText="1"/>
    </xf>
    <xf numFmtId="0" fontId="18" fillId="0" borderId="0" xfId="0" applyFont="1" applyFill="1" applyAlignment="1" applyProtection="1"/>
    <xf numFmtId="0" fontId="69" fillId="0" borderId="0" xfId="0" applyFont="1" applyFill="1" applyAlignment="1" applyProtection="1">
      <alignment vertical="top"/>
    </xf>
    <xf numFmtId="0" fontId="69" fillId="0" borderId="0" xfId="0" applyFont="1" applyFill="1" applyAlignment="1" applyProtection="1"/>
    <xf numFmtId="0" fontId="44" fillId="0" borderId="0" xfId="0" applyFont="1" applyFill="1" applyBorder="1" applyAlignment="1" applyProtection="1">
      <alignment wrapText="1"/>
    </xf>
    <xf numFmtId="0" fontId="64" fillId="0" borderId="1" xfId="0" applyFont="1" applyFill="1" applyBorder="1" applyAlignment="1" applyProtection="1">
      <alignment vertical="top" wrapText="1"/>
    </xf>
    <xf numFmtId="166" fontId="9" fillId="0" borderId="3" xfId="0" applyNumberFormat="1" applyFont="1" applyFill="1" applyBorder="1" applyProtection="1"/>
    <xf numFmtId="166" fontId="9" fillId="0" borderId="4" xfId="0" applyNumberFormat="1" applyFont="1" applyFill="1" applyBorder="1" applyProtection="1"/>
    <xf numFmtId="166" fontId="44" fillId="0" borderId="3" xfId="0" applyNumberFormat="1" applyFont="1" applyFill="1" applyBorder="1" applyAlignment="1" applyProtection="1">
      <alignment horizontal="right"/>
    </xf>
    <xf numFmtId="166" fontId="44" fillId="0" borderId="4" xfId="0" applyNumberFormat="1" applyFont="1" applyFill="1" applyBorder="1" applyAlignment="1" applyProtection="1">
      <alignment horizontal="right"/>
    </xf>
  </cellXfs>
  <cellStyles count="35">
    <cellStyle name="boczek 1 - angielski" xfId="1" xr:uid="{00000000-0005-0000-0000-000000000000}"/>
    <cellStyle name="boczek 1 - polski" xfId="2" xr:uid="{00000000-0005-0000-0000-000001000000}"/>
    <cellStyle name="boczek 2 - angielski" xfId="3" xr:uid="{00000000-0005-0000-0000-000002000000}"/>
    <cellStyle name="boczek 2 - polski" xfId="4" xr:uid="{00000000-0005-0000-0000-000003000000}"/>
    <cellStyle name="boczek 3 - angielski" xfId="5" xr:uid="{00000000-0005-0000-0000-000004000000}"/>
    <cellStyle name="boczek 3 - polski" xfId="6" xr:uid="{00000000-0005-0000-0000-000005000000}"/>
    <cellStyle name="boczek 3 - polski 2 2" xfId="7" xr:uid="{00000000-0005-0000-0000-000006000000}"/>
    <cellStyle name="Główka polska" xfId="8" xr:uid="{00000000-0005-0000-0000-000007000000}"/>
    <cellStyle name="Główka polska 2" xfId="9" xr:uid="{00000000-0005-0000-0000-000008000000}"/>
    <cellStyle name="Główka polska 2 2" xfId="10" xr:uid="{00000000-0005-0000-0000-000009000000}"/>
    <cellStyle name="Główka polska_07 wynagrodzenia" xfId="11" xr:uid="{00000000-0005-0000-0000-00000A000000}"/>
    <cellStyle name="Hiperłącze" xfId="12" builtinId="8"/>
    <cellStyle name="liczby w tablicy bez gwiazdki" xfId="13" xr:uid="{00000000-0005-0000-0000-00000C000000}"/>
    <cellStyle name="liczby w tablicy z gwiazdką" xfId="14" xr:uid="{00000000-0005-0000-0000-00000D000000}"/>
    <cellStyle name="Normalny" xfId="0" builtinId="0"/>
    <cellStyle name="Normalny 2" xfId="15" xr:uid="{00000000-0005-0000-0000-00000F000000}"/>
    <cellStyle name="Normalny 2 2" xfId="16" xr:uid="{00000000-0005-0000-0000-000010000000}"/>
    <cellStyle name="Normalny 2 3" xfId="17" xr:uid="{00000000-0005-0000-0000-000011000000}"/>
    <cellStyle name="Normalny 2 4" xfId="18" xr:uid="{00000000-0005-0000-0000-000012000000}"/>
    <cellStyle name="Normalny 2 5" xfId="19" xr:uid="{00000000-0005-0000-0000-000013000000}"/>
    <cellStyle name="Normalny 2 6" xfId="34" xr:uid="{00000000-0005-0000-0000-000014000000}"/>
    <cellStyle name="Normalny 3" xfId="20" xr:uid="{00000000-0005-0000-0000-000015000000}"/>
    <cellStyle name="Normalny 3 2" xfId="21" xr:uid="{00000000-0005-0000-0000-000016000000}"/>
    <cellStyle name="Normalny 4" xfId="22" xr:uid="{00000000-0005-0000-0000-000017000000}"/>
    <cellStyle name="Normalny_dawna 6 A  teraz tab. 7" xfId="23" xr:uid="{00000000-0005-0000-0000-000018000000}"/>
    <cellStyle name="Notka - angielska" xfId="24" xr:uid="{00000000-0005-0000-0000-000019000000}"/>
    <cellStyle name="Notka - polska" xfId="25" xr:uid="{00000000-0005-0000-0000-00001A000000}"/>
    <cellStyle name="Stan w dniu - angielski" xfId="26" xr:uid="{00000000-0005-0000-0000-00001B000000}"/>
    <cellStyle name="Stan w dniu - polski" xfId="27" xr:uid="{00000000-0005-0000-0000-00001C000000}"/>
    <cellStyle name="Tytuł tablicy - polski" xfId="28" xr:uid="{00000000-0005-0000-0000-00001D000000}"/>
    <cellStyle name="Tytuł tablicy - polski 2" xfId="29" xr:uid="{00000000-0005-0000-0000-00001E000000}"/>
    <cellStyle name="Tytuł tablicy - polski 2 2" xfId="30" xr:uid="{00000000-0005-0000-0000-00001F000000}"/>
    <cellStyle name="Tytuł tablicy - polski_07 wynagrodzenia" xfId="31" xr:uid="{00000000-0005-0000-0000-000020000000}"/>
    <cellStyle name="Tytuł tablicy angielski" xfId="32" xr:uid="{00000000-0005-0000-0000-000021000000}"/>
    <cellStyle name="Uwaga 2" xfId="33" xr:uid="{00000000-0005-0000-0000-00002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styles" Target="styles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../../../../../karczewskaan/AppData/Local/Microsoft/AppData/Local/Microsoft/Windows/INetCache/IE/5ZPUVX5S/Rynek_pracy2018.xls" TargetMode="External"/><Relationship Id="rId21" Type="http://schemas.openxmlformats.org/officeDocument/2006/relationships/hyperlink" Target="../../../../../karczewskaan/AppData/Local/Microsoft/AppData/Local/Microsoft/Windows/INetCache/IE/5ZPUVX5S/Rynek_pracy2018.xls" TargetMode="External"/><Relationship Id="rId42" Type="http://schemas.openxmlformats.org/officeDocument/2006/relationships/hyperlink" Target="../../../../../karczewskaan/AppData/Local/Microsoft/AppData/Local/Microsoft/Windows/INetCache/IE/5ZPUVX5S/Rynek_pracy2018.xls" TargetMode="External"/><Relationship Id="rId47" Type="http://schemas.openxmlformats.org/officeDocument/2006/relationships/hyperlink" Target="../../../../../karczewskaan/AppData/Local/Microsoft/AppData/Local/Microsoft/Windows/INetCache/IE/5ZPUVX5S/Rynek_pracy2018.xls" TargetMode="External"/><Relationship Id="rId63" Type="http://schemas.openxmlformats.org/officeDocument/2006/relationships/hyperlink" Target="../../../../../karczewskaan/AppData/Local/Microsoft/AppData/Local/Microsoft/Windows/INetCache/IE/5ZPUVX5S/Rynek_pracy2018.xls" TargetMode="External"/><Relationship Id="rId68" Type="http://schemas.openxmlformats.org/officeDocument/2006/relationships/hyperlink" Target="../../../../../karczewskaan/AppData/Local/Microsoft/AppData/Local/Microsoft/Windows/INetCache/IE/5ZPUVX5S/Rynek_pracy2018.xls" TargetMode="External"/><Relationship Id="rId84" Type="http://schemas.openxmlformats.org/officeDocument/2006/relationships/hyperlink" Target="../../../../../karczewskaan/AppData/Local/Microsoft/AppData/Local/Microsoft/Windows/INetCache/IE/5ZPUVX5S/Rynek_pracy2018.xls" TargetMode="External"/><Relationship Id="rId89" Type="http://schemas.openxmlformats.org/officeDocument/2006/relationships/hyperlink" Target="../../../../../karczewskaan/AppData/Local/Microsoft/AppData/Local/Microsoft/Windows/INetCache/IE/5ZPUVX5S/Rynek_pracy2018.xls" TargetMode="External"/><Relationship Id="rId112" Type="http://schemas.openxmlformats.org/officeDocument/2006/relationships/printerSettings" Target="../printerSettings/printerSettings1.bin"/><Relationship Id="rId16" Type="http://schemas.openxmlformats.org/officeDocument/2006/relationships/hyperlink" Target="../../../../../karczewskaan/AppData/Local/Microsoft/AppData/Local/Microsoft/Windows/INetCache/IE/5ZPUVX5S/Rynek_pracy2018.xls" TargetMode="External"/><Relationship Id="rId107" Type="http://schemas.openxmlformats.org/officeDocument/2006/relationships/hyperlink" Target="../../../../../karczewskaan/AppData/Local/Microsoft/AppData/Local/Microsoft/Windows/INetCache/IE/5ZPUVX5S/Rynek_pracy2018.xls" TargetMode="External"/><Relationship Id="rId11" Type="http://schemas.openxmlformats.org/officeDocument/2006/relationships/hyperlink" Target="../../../../../karczewskaan/AppData/Local/Microsoft/AppData/Local/Microsoft/Windows/INetCache/IE/5ZPUVX5S/Rynek_pracy2018.xls" TargetMode="External"/><Relationship Id="rId32" Type="http://schemas.openxmlformats.org/officeDocument/2006/relationships/hyperlink" Target="../../../../../karczewskaan/AppData/Local/Microsoft/AppData/Local/Microsoft/Windows/INetCache/IE/5ZPUVX5S/Rynek_pracy2018.xls" TargetMode="External"/><Relationship Id="rId37" Type="http://schemas.openxmlformats.org/officeDocument/2006/relationships/hyperlink" Target="../../../../../karczewskaan/AppData/Local/Microsoft/AppData/Local/Microsoft/Windows/INetCache/IE/5ZPUVX5S/Rynek_pracy2018.xls" TargetMode="External"/><Relationship Id="rId53" Type="http://schemas.openxmlformats.org/officeDocument/2006/relationships/hyperlink" Target="../../../../../karczewskaan/AppData/Local/Microsoft/AppData/Local/Microsoft/Windows/INetCache/IE/5ZPUVX5S/Rynek_pracy2018.xls" TargetMode="External"/><Relationship Id="rId58" Type="http://schemas.openxmlformats.org/officeDocument/2006/relationships/hyperlink" Target="../../../../../karczewskaan/AppData/Local/Microsoft/AppData/Local/Microsoft/Windows/INetCache/IE/5ZPUVX5S/Rynek_pracy2018.xls" TargetMode="External"/><Relationship Id="rId74" Type="http://schemas.openxmlformats.org/officeDocument/2006/relationships/hyperlink" Target="../../../../../karczewskaan/AppData/Local/Microsoft/AppData/Local/Microsoft/Windows/INetCache/IE/5ZPUVX5S/Rynek_pracy2018.xls" TargetMode="External"/><Relationship Id="rId79" Type="http://schemas.openxmlformats.org/officeDocument/2006/relationships/hyperlink" Target="../../../../../karczewskaan/AppData/Local/Microsoft/AppData/Local/Microsoft/Windows/INetCache/IE/5ZPUVX5S/Rynek_pracy2018.xls" TargetMode="External"/><Relationship Id="rId102" Type="http://schemas.openxmlformats.org/officeDocument/2006/relationships/hyperlink" Target="../../../../../karczewskaan/AppData/Local/Microsoft/AppData/Local/Microsoft/Windows/INetCache/IE/5ZPUVX5S/Rynek_pracy2018.xls" TargetMode="External"/><Relationship Id="rId5" Type="http://schemas.openxmlformats.org/officeDocument/2006/relationships/hyperlink" Target="../../../../../karczewskaan/AppData/Local/Microsoft/AppData/Local/Microsoft/Windows/INetCache/IE/5ZPUVX5S/Rynek_pracy2018.xls" TargetMode="External"/><Relationship Id="rId90" Type="http://schemas.openxmlformats.org/officeDocument/2006/relationships/hyperlink" Target="../../../../../karczewskaan/AppData/Local/Microsoft/AppData/Local/Microsoft/Windows/INetCache/IE/5ZPUVX5S/Rynek_pracy2018.xls" TargetMode="External"/><Relationship Id="rId95" Type="http://schemas.openxmlformats.org/officeDocument/2006/relationships/hyperlink" Target="../../../../../karczewskaan/AppData/Local/Microsoft/AppData/Local/Microsoft/Windows/INetCache/IE/5ZPUVX5S/Rynek_pracy2018.xls" TargetMode="External"/><Relationship Id="rId22" Type="http://schemas.openxmlformats.org/officeDocument/2006/relationships/hyperlink" Target="../../../../../karczewskaan/AppData/Local/Microsoft/AppData/Local/Microsoft/Windows/INetCache/IE/5ZPUVX5S/Rynek_pracy2018.xls" TargetMode="External"/><Relationship Id="rId27" Type="http://schemas.openxmlformats.org/officeDocument/2006/relationships/hyperlink" Target="../../../../../karczewskaan/AppData/Local/Microsoft/AppData/Local/Microsoft/Windows/INetCache/IE/5ZPUVX5S/Rynek_pracy2018.xls" TargetMode="External"/><Relationship Id="rId43" Type="http://schemas.openxmlformats.org/officeDocument/2006/relationships/hyperlink" Target="../../../../../karczewskaan/AppData/Local/Microsoft/AppData/Local/Microsoft/Windows/INetCache/IE/5ZPUVX5S/Rynek_pracy2018.xls" TargetMode="External"/><Relationship Id="rId48" Type="http://schemas.openxmlformats.org/officeDocument/2006/relationships/hyperlink" Target="../../../../../karczewskaan/AppData/Local/Microsoft/AppData/Local/Microsoft/Windows/INetCache/IE/5ZPUVX5S/Rynek_pracy2018.xls" TargetMode="External"/><Relationship Id="rId64" Type="http://schemas.openxmlformats.org/officeDocument/2006/relationships/hyperlink" Target="../../../../../karczewskaan/AppData/Local/Microsoft/AppData/Local/Microsoft/Windows/INetCache/IE/5ZPUVX5S/Rynek_pracy2018.xls" TargetMode="External"/><Relationship Id="rId69" Type="http://schemas.openxmlformats.org/officeDocument/2006/relationships/hyperlink" Target="../../../../../karczewskaan/AppData/Local/Microsoft/AppData/Local/Microsoft/Windows/INetCache/IE/5ZPUVX5S/Rynek_pracy2018.xls" TargetMode="External"/><Relationship Id="rId80" Type="http://schemas.openxmlformats.org/officeDocument/2006/relationships/hyperlink" Target="../../../../../karczewskaan/AppData/Local/Microsoft/AppData/Local/Microsoft/Windows/INetCache/IE/5ZPUVX5S/Rynek_pracy2018.xls" TargetMode="External"/><Relationship Id="rId85" Type="http://schemas.openxmlformats.org/officeDocument/2006/relationships/hyperlink" Target="../../../../../karczewskaan/AppData/Local/Microsoft/AppData/Local/Microsoft/Windows/INetCache/IE/5ZPUVX5S/Rynek_pracy2018.xls" TargetMode="External"/><Relationship Id="rId12" Type="http://schemas.openxmlformats.org/officeDocument/2006/relationships/hyperlink" Target="../../../../../karczewskaan/AppData/Local/Microsoft/AppData/Local/Microsoft/Windows/INetCache/IE/5ZPUVX5S/Rynek_pracy2018.xls" TargetMode="External"/><Relationship Id="rId17" Type="http://schemas.openxmlformats.org/officeDocument/2006/relationships/hyperlink" Target="../../../../../karczewskaan/AppData/Local/Microsoft/AppData/Local/Microsoft/Windows/INetCache/IE/5ZPUVX5S/Rynek_pracy2018.xls" TargetMode="External"/><Relationship Id="rId33" Type="http://schemas.openxmlformats.org/officeDocument/2006/relationships/hyperlink" Target="../../../../../karczewskaan/AppData/Local/Microsoft/AppData/Local/Microsoft/Windows/INetCache/IE/5ZPUVX5S/Rynek_pracy2018.xls" TargetMode="External"/><Relationship Id="rId38" Type="http://schemas.openxmlformats.org/officeDocument/2006/relationships/hyperlink" Target="../../../../../karczewskaan/AppData/Local/Microsoft/AppData/Local/Microsoft/Windows/INetCache/IE/5ZPUVX5S/Rynek_pracy2018.xls" TargetMode="External"/><Relationship Id="rId59" Type="http://schemas.openxmlformats.org/officeDocument/2006/relationships/hyperlink" Target="../../../../../karczewskaan/AppData/Local/Microsoft/AppData/Local/Microsoft/Windows/INetCache/IE/5ZPUVX5S/Rynek_pracy2018.xls" TargetMode="External"/><Relationship Id="rId103" Type="http://schemas.openxmlformats.org/officeDocument/2006/relationships/hyperlink" Target="../../../../../karczewskaan/AppData/Local/Microsoft/AppData/Local/Microsoft/Windows/INetCache/IE/5ZPUVX5S/Rynek_pracy2018.xls" TargetMode="External"/><Relationship Id="rId108" Type="http://schemas.openxmlformats.org/officeDocument/2006/relationships/hyperlink" Target="../../../../../karczewskaan/AppData/Local/Microsoft/AppData/Local/Microsoft/Windows/INetCache/IE/5ZPUVX5S/Rynek_pracy2018.xls" TargetMode="External"/><Relationship Id="rId54" Type="http://schemas.openxmlformats.org/officeDocument/2006/relationships/hyperlink" Target="../../../../../karczewskaan/AppData/Local/Microsoft/AppData/Local/Microsoft/Windows/INetCache/IE/5ZPUVX5S/Rynek_pracy2018.xls" TargetMode="External"/><Relationship Id="rId70" Type="http://schemas.openxmlformats.org/officeDocument/2006/relationships/hyperlink" Target="../../../../../karczewskaan/AppData/Local/Microsoft/AppData/Local/Microsoft/Windows/INetCache/IE/5ZPUVX5S/Rynek_pracy2018.xls" TargetMode="External"/><Relationship Id="rId75" Type="http://schemas.openxmlformats.org/officeDocument/2006/relationships/hyperlink" Target="../../../../../karczewskaan/AppData/Local/Microsoft/AppData/Local/Microsoft/Windows/INetCache/IE/5ZPUVX5S/Rynek_pracy2018.xls" TargetMode="External"/><Relationship Id="rId91" Type="http://schemas.openxmlformats.org/officeDocument/2006/relationships/hyperlink" Target="../../../../../karczewskaan/AppData/Local/Microsoft/AppData/Local/Microsoft/Windows/INetCache/IE/5ZPUVX5S/Rynek_pracy2018.xls" TargetMode="External"/><Relationship Id="rId96" Type="http://schemas.openxmlformats.org/officeDocument/2006/relationships/hyperlink" Target="../../../../../karczewskaan/AppData/Local/Microsoft/AppData/Local/Microsoft/Windows/INetCache/IE/5ZPUVX5S/Rynek_pracy2018.xls" TargetMode="External"/><Relationship Id="rId1" Type="http://schemas.openxmlformats.org/officeDocument/2006/relationships/hyperlink" Target="../../../../../karczewskaan/AppData/Local/Microsoft/AppData/Local/Microsoft/Windows/INetCache/IE/5ZPUVX5S/Rynek_pracy2018.xls" TargetMode="External"/><Relationship Id="rId6" Type="http://schemas.openxmlformats.org/officeDocument/2006/relationships/hyperlink" Target="../../../../../karczewskaan/AppData/Local/Microsoft/AppData/Local/Microsoft/Windows/INetCache/IE/5ZPUVX5S/Rynek_pracy2018.xls" TargetMode="External"/><Relationship Id="rId15" Type="http://schemas.openxmlformats.org/officeDocument/2006/relationships/hyperlink" Target="../../../../../karczewskaan/AppData/Local/Microsoft/AppData/Local/Microsoft/Windows/INetCache/IE/5ZPUVX5S/Rynek_pracy2018.xls" TargetMode="External"/><Relationship Id="rId23" Type="http://schemas.openxmlformats.org/officeDocument/2006/relationships/hyperlink" Target="../../../../../karczewskaan/AppData/Local/Microsoft/AppData/Local/Microsoft/Windows/INetCache/IE/5ZPUVX5S/Rynek_pracy2018.xls" TargetMode="External"/><Relationship Id="rId28" Type="http://schemas.openxmlformats.org/officeDocument/2006/relationships/hyperlink" Target="../../../../../karczewskaan/AppData/Local/Microsoft/AppData/Local/Microsoft/Windows/INetCache/IE/5ZPUVX5S/Rynek_pracy2018.xls" TargetMode="External"/><Relationship Id="rId36" Type="http://schemas.openxmlformats.org/officeDocument/2006/relationships/hyperlink" Target="../../../../../karczewskaan/AppData/Local/Microsoft/AppData/Local/Microsoft/Windows/INetCache/IE/5ZPUVX5S/Rynek_pracy2018.xls" TargetMode="External"/><Relationship Id="rId49" Type="http://schemas.openxmlformats.org/officeDocument/2006/relationships/hyperlink" Target="../../../../../karczewskaan/AppData/Local/Microsoft/AppData/Local/Microsoft/Windows/INetCache/IE/5ZPUVX5S/Rynek_pracy2018.xls" TargetMode="External"/><Relationship Id="rId57" Type="http://schemas.openxmlformats.org/officeDocument/2006/relationships/hyperlink" Target="../../../../../karczewskaan/AppData/Local/Microsoft/AppData/Local/Microsoft/Windows/INetCache/IE/5ZPUVX5S/Rynek_pracy2018.xls" TargetMode="External"/><Relationship Id="rId106" Type="http://schemas.openxmlformats.org/officeDocument/2006/relationships/hyperlink" Target="../../../../../karczewskaan/AppData/Local/Microsoft/AppData/Local/Microsoft/Windows/INetCache/IE/5ZPUVX5S/Rynek_pracy2018.xls" TargetMode="External"/><Relationship Id="rId10" Type="http://schemas.openxmlformats.org/officeDocument/2006/relationships/hyperlink" Target="../../../../../karczewskaan/AppData/Local/Microsoft/AppData/Local/Microsoft/Windows/INetCache/IE/5ZPUVX5S/Rynek_pracy2018.xls" TargetMode="External"/><Relationship Id="rId31" Type="http://schemas.openxmlformats.org/officeDocument/2006/relationships/hyperlink" Target="../../../../../karczewskaan/AppData/Local/Microsoft/AppData/Local/Microsoft/Windows/INetCache/IE/5ZPUVX5S/Rynek_pracy2018.xls" TargetMode="External"/><Relationship Id="rId44" Type="http://schemas.openxmlformats.org/officeDocument/2006/relationships/hyperlink" Target="../../../../../karczewskaan/AppData/Local/Microsoft/AppData/Local/Microsoft/Windows/INetCache/IE/5ZPUVX5S/Rynek_pracy2018.xls" TargetMode="External"/><Relationship Id="rId52" Type="http://schemas.openxmlformats.org/officeDocument/2006/relationships/hyperlink" Target="../../../../../karczewskaan/AppData/Local/Microsoft/AppData/Local/Microsoft/Windows/INetCache/IE/5ZPUVX5S/Rynek_pracy2018.xls" TargetMode="External"/><Relationship Id="rId60" Type="http://schemas.openxmlformats.org/officeDocument/2006/relationships/hyperlink" Target="../../../../../karczewskaan/AppData/Local/Microsoft/AppData/Local/Microsoft/Windows/INetCache/IE/5ZPUVX5S/Rynek_pracy2018.xls" TargetMode="External"/><Relationship Id="rId65" Type="http://schemas.openxmlformats.org/officeDocument/2006/relationships/hyperlink" Target="../../../../../karczewskaan/AppData/Local/Microsoft/AppData/Local/Microsoft/Windows/INetCache/IE/5ZPUVX5S/Rynek_pracy2018.xls" TargetMode="External"/><Relationship Id="rId73" Type="http://schemas.openxmlformats.org/officeDocument/2006/relationships/hyperlink" Target="../../../../../karczewskaan/AppData/Local/Microsoft/AppData/Local/Microsoft/Windows/INetCache/IE/5ZPUVX5S/Rynek_pracy2018.xls" TargetMode="External"/><Relationship Id="rId78" Type="http://schemas.openxmlformats.org/officeDocument/2006/relationships/hyperlink" Target="../../../../../karczewskaan/AppData/Local/Microsoft/AppData/Local/Microsoft/Windows/INetCache/IE/5ZPUVX5S/Rynek_pracy2018.xls" TargetMode="External"/><Relationship Id="rId81" Type="http://schemas.openxmlformats.org/officeDocument/2006/relationships/hyperlink" Target="../../../../../karczewskaan/AppData/Local/Microsoft/AppData/Local/Microsoft/Windows/INetCache/IE/5ZPUVX5S/Rynek_pracy2018.xls" TargetMode="External"/><Relationship Id="rId86" Type="http://schemas.openxmlformats.org/officeDocument/2006/relationships/hyperlink" Target="../../../../../karczewskaan/AppData/Local/Microsoft/AppData/Local/Microsoft/Windows/INetCache/IE/5ZPUVX5S/Rynek_pracy2018.xls" TargetMode="External"/><Relationship Id="rId94" Type="http://schemas.openxmlformats.org/officeDocument/2006/relationships/hyperlink" Target="../../../../../karczewskaan/AppData/Local/Microsoft/AppData/Local/Microsoft/Windows/INetCache/IE/5ZPUVX5S/Rynek_pracy2018.xls" TargetMode="External"/><Relationship Id="rId99" Type="http://schemas.openxmlformats.org/officeDocument/2006/relationships/hyperlink" Target="../../../../../karczewskaan/AppData/Local/Microsoft/AppData/Local/Microsoft/Windows/INetCache/IE/5ZPUVX5S/Rynek_pracy2018.xls" TargetMode="External"/><Relationship Id="rId101" Type="http://schemas.openxmlformats.org/officeDocument/2006/relationships/hyperlink" Target="../../../../../karczewskaan/AppData/Local/Microsoft/AppData/Local/Microsoft/Windows/INetCache/IE/5ZPUVX5S/Rynek_pracy2018.xls" TargetMode="External"/><Relationship Id="rId4" Type="http://schemas.openxmlformats.org/officeDocument/2006/relationships/hyperlink" Target="../../../../../karczewskaan/AppData/Local/Microsoft/AppData/Local/Microsoft/Windows/INetCache/IE/5ZPUVX5S/Rynek_pracy2018.xls" TargetMode="External"/><Relationship Id="rId9" Type="http://schemas.openxmlformats.org/officeDocument/2006/relationships/hyperlink" Target="../../../../../karczewskaan/AppData/Local/Microsoft/AppData/Local/Microsoft/Windows/INetCache/IE/5ZPUVX5S/Rynek_pracy2018.xls" TargetMode="External"/><Relationship Id="rId13" Type="http://schemas.openxmlformats.org/officeDocument/2006/relationships/hyperlink" Target="../../../../../karczewskaan/AppData/Local/Microsoft/AppData/Local/Microsoft/Windows/INetCache/IE/5ZPUVX5S/Rynek_pracy2018.xls" TargetMode="External"/><Relationship Id="rId18" Type="http://schemas.openxmlformats.org/officeDocument/2006/relationships/hyperlink" Target="../../../../../karczewskaan/AppData/Local/Microsoft/AppData/Local/Microsoft/Windows/INetCache/IE/5ZPUVX5S/Rynek_pracy2018.xls" TargetMode="External"/><Relationship Id="rId39" Type="http://schemas.openxmlformats.org/officeDocument/2006/relationships/hyperlink" Target="../../../../../karczewskaan/AppData/Local/Microsoft/AppData/Local/Microsoft/Windows/INetCache/IE/5ZPUVX5S/Rynek_pracy2018.xls" TargetMode="External"/><Relationship Id="rId109" Type="http://schemas.openxmlformats.org/officeDocument/2006/relationships/hyperlink" Target="../../../../../karczewskaan/AppData/Local/Microsoft/AppData/Local/Microsoft/Windows/INetCache/IE/5ZPUVX5S/Rynek_pracy2018.xls" TargetMode="External"/><Relationship Id="rId34" Type="http://schemas.openxmlformats.org/officeDocument/2006/relationships/hyperlink" Target="../../../../../karczewskaan/AppData/Local/Microsoft/AppData/Local/Microsoft/Windows/INetCache/IE/5ZPUVX5S/Rynek_pracy2018.xls" TargetMode="External"/><Relationship Id="rId50" Type="http://schemas.openxmlformats.org/officeDocument/2006/relationships/hyperlink" Target="../../../../../karczewskaan/AppData/Local/Microsoft/AppData/Local/Microsoft/Windows/INetCache/IE/5ZPUVX5S/Rynek_pracy2018.xls" TargetMode="External"/><Relationship Id="rId55" Type="http://schemas.openxmlformats.org/officeDocument/2006/relationships/hyperlink" Target="../../../../../karczewskaan/AppData/Local/Microsoft/AppData/Local/Microsoft/Windows/INetCache/IE/5ZPUVX5S/Rynek_pracy2018.xls" TargetMode="External"/><Relationship Id="rId76" Type="http://schemas.openxmlformats.org/officeDocument/2006/relationships/hyperlink" Target="../../../../../karczewskaan/AppData/Local/Microsoft/AppData/Local/Microsoft/Windows/INetCache/IE/5ZPUVX5S/Rynek_pracy2018.xls" TargetMode="External"/><Relationship Id="rId97" Type="http://schemas.openxmlformats.org/officeDocument/2006/relationships/hyperlink" Target="../../../../../karczewskaan/AppData/Local/Microsoft/AppData/Local/Microsoft/Windows/INetCache/IE/5ZPUVX5S/Rynek_pracy2018.xls" TargetMode="External"/><Relationship Id="rId104" Type="http://schemas.openxmlformats.org/officeDocument/2006/relationships/hyperlink" Target="../../../../../karczewskaan/AppData/Local/Microsoft/AppData/Local/Microsoft/Windows/INetCache/IE/5ZPUVX5S/Rynek_pracy2018.xls" TargetMode="External"/><Relationship Id="rId7" Type="http://schemas.openxmlformats.org/officeDocument/2006/relationships/hyperlink" Target="../../../../../karczewskaan/AppData/Local/Microsoft/AppData/Local/Microsoft/Windows/INetCache/IE/5ZPUVX5S/Rynek_pracy2018.xls" TargetMode="External"/><Relationship Id="rId71" Type="http://schemas.openxmlformats.org/officeDocument/2006/relationships/hyperlink" Target="../../../../../karczewskaan/AppData/Local/Microsoft/AppData/Local/Microsoft/Windows/INetCache/IE/5ZPUVX5S/Rynek_pracy2018.xls" TargetMode="External"/><Relationship Id="rId92" Type="http://schemas.openxmlformats.org/officeDocument/2006/relationships/hyperlink" Target="../../../../../karczewskaan/AppData/Local/Microsoft/AppData/Local/Microsoft/Windows/INetCache/IE/5ZPUVX5S/Rynek_pracy2018.xls" TargetMode="External"/><Relationship Id="rId2" Type="http://schemas.openxmlformats.org/officeDocument/2006/relationships/hyperlink" Target="../../../../../karczewskaan/AppData/Local/Microsoft/AppData/Local/Microsoft/Windows/INetCache/IE/5ZPUVX5S/Rynek_pracy2018.xls" TargetMode="External"/><Relationship Id="rId29" Type="http://schemas.openxmlformats.org/officeDocument/2006/relationships/hyperlink" Target="../../../../../karczewskaan/AppData/Local/Microsoft/AppData/Local/Microsoft/Windows/INetCache/IE/5ZPUVX5S/Rynek_pracy2018.xls" TargetMode="External"/><Relationship Id="rId24" Type="http://schemas.openxmlformats.org/officeDocument/2006/relationships/hyperlink" Target="../../../../../karczewskaan/AppData/Local/Microsoft/AppData/Local/Microsoft/Windows/INetCache/IE/5ZPUVX5S/Rynek_pracy2018.xls" TargetMode="External"/><Relationship Id="rId40" Type="http://schemas.openxmlformats.org/officeDocument/2006/relationships/hyperlink" Target="../../../../../karczewskaan/AppData/Local/Microsoft/AppData/Local/Microsoft/Windows/INetCache/IE/5ZPUVX5S/Rynek_pracy2018.xls" TargetMode="External"/><Relationship Id="rId45" Type="http://schemas.openxmlformats.org/officeDocument/2006/relationships/hyperlink" Target="../../../../../karczewskaan/AppData/Local/Microsoft/AppData/Local/Microsoft/Windows/INetCache/IE/5ZPUVX5S/Rynek_pracy2018.xls" TargetMode="External"/><Relationship Id="rId66" Type="http://schemas.openxmlformats.org/officeDocument/2006/relationships/hyperlink" Target="../../../../../karczewskaan/AppData/Local/Microsoft/AppData/Local/Microsoft/Windows/INetCache/IE/5ZPUVX5S/Rynek_pracy2018.xls" TargetMode="External"/><Relationship Id="rId87" Type="http://schemas.openxmlformats.org/officeDocument/2006/relationships/hyperlink" Target="../../../../../karczewskaan/AppData/Local/Microsoft/AppData/Local/Microsoft/Windows/INetCache/IE/5ZPUVX5S/Rynek_pracy2018.xls" TargetMode="External"/><Relationship Id="rId110" Type="http://schemas.openxmlformats.org/officeDocument/2006/relationships/hyperlink" Target="../../../../../karczewskaan/AppData/Local/Microsoft/AppData/Local/Microsoft/Windows/INetCache/IE/5ZPUVX5S/Rynek_pracy2018.xls" TargetMode="External"/><Relationship Id="rId61" Type="http://schemas.openxmlformats.org/officeDocument/2006/relationships/hyperlink" Target="../../../../../karczewskaan/AppData/Local/Microsoft/AppData/Local/Microsoft/Windows/INetCache/IE/5ZPUVX5S/Rynek_pracy2018.xls" TargetMode="External"/><Relationship Id="rId82" Type="http://schemas.openxmlformats.org/officeDocument/2006/relationships/hyperlink" Target="../../../../../karczewskaan/AppData/Local/Microsoft/AppData/Local/Microsoft/Windows/INetCache/IE/5ZPUVX5S/Rynek_pracy2018.xls" TargetMode="External"/><Relationship Id="rId19" Type="http://schemas.openxmlformats.org/officeDocument/2006/relationships/hyperlink" Target="../../../../../karczewskaan/AppData/Local/Microsoft/AppData/Local/Microsoft/Windows/INetCache/IE/5ZPUVX5S/Rynek_pracy2018.xls" TargetMode="External"/><Relationship Id="rId14" Type="http://schemas.openxmlformats.org/officeDocument/2006/relationships/hyperlink" Target="../../../../../karczewskaan/AppData/Local/Microsoft/AppData/Local/Microsoft/Windows/INetCache/IE/5ZPUVX5S/Rynek_pracy2018.xls" TargetMode="External"/><Relationship Id="rId30" Type="http://schemas.openxmlformats.org/officeDocument/2006/relationships/hyperlink" Target="../../../../../karczewskaan/AppData/Local/Microsoft/AppData/Local/Microsoft/Windows/INetCache/IE/5ZPUVX5S/Rynek_pracy2018.xls" TargetMode="External"/><Relationship Id="rId35" Type="http://schemas.openxmlformats.org/officeDocument/2006/relationships/hyperlink" Target="../../../../../karczewskaan/AppData/Local/Microsoft/AppData/Local/Microsoft/Windows/INetCache/IE/5ZPUVX5S/Rynek_pracy2018.xls" TargetMode="External"/><Relationship Id="rId56" Type="http://schemas.openxmlformats.org/officeDocument/2006/relationships/hyperlink" Target="../../../../../karczewskaan/AppData/Local/Microsoft/AppData/Local/Microsoft/Windows/INetCache/IE/5ZPUVX5S/Rynek_pracy2018.xls" TargetMode="External"/><Relationship Id="rId77" Type="http://schemas.openxmlformats.org/officeDocument/2006/relationships/hyperlink" Target="../../../../../karczewskaan/AppData/Local/Microsoft/AppData/Local/Microsoft/Windows/INetCache/IE/5ZPUVX5S/Rynek_pracy2018.xls" TargetMode="External"/><Relationship Id="rId100" Type="http://schemas.openxmlformats.org/officeDocument/2006/relationships/hyperlink" Target="../../../../../karczewskaan/AppData/Local/Microsoft/AppData/Local/Microsoft/Windows/INetCache/IE/5ZPUVX5S/Rynek_pracy2018.xls" TargetMode="External"/><Relationship Id="rId105" Type="http://schemas.openxmlformats.org/officeDocument/2006/relationships/hyperlink" Target="../../../../../karczewskaan/AppData/Local/Microsoft/AppData/Local/Microsoft/Windows/INetCache/IE/5ZPUVX5S/Rynek_pracy2018.xls" TargetMode="External"/><Relationship Id="rId8" Type="http://schemas.openxmlformats.org/officeDocument/2006/relationships/hyperlink" Target="../../../../../karczewskaan/AppData/Local/Microsoft/AppData/Local/Microsoft/Windows/INetCache/IE/5ZPUVX5S/Rynek_pracy2018.xls" TargetMode="External"/><Relationship Id="rId51" Type="http://schemas.openxmlformats.org/officeDocument/2006/relationships/hyperlink" Target="../../../../../karczewskaan/AppData/Local/Microsoft/AppData/Local/Microsoft/Windows/INetCache/IE/5ZPUVX5S/Rynek_pracy2018.xls" TargetMode="External"/><Relationship Id="rId72" Type="http://schemas.openxmlformats.org/officeDocument/2006/relationships/hyperlink" Target="../../../../../karczewskaan/AppData/Local/Microsoft/AppData/Local/Microsoft/Windows/INetCache/IE/5ZPUVX5S/Rynek_pracy2018.xls" TargetMode="External"/><Relationship Id="rId93" Type="http://schemas.openxmlformats.org/officeDocument/2006/relationships/hyperlink" Target="../../../../../karczewskaan/AppData/Local/Microsoft/AppData/Local/Microsoft/Windows/INetCache/IE/5ZPUVX5S/Rynek_pracy2018.xls" TargetMode="External"/><Relationship Id="rId98" Type="http://schemas.openxmlformats.org/officeDocument/2006/relationships/hyperlink" Target="../../../../../karczewskaan/AppData/Local/Microsoft/AppData/Local/Microsoft/Windows/INetCache/IE/5ZPUVX5S/Rynek_pracy2018.xls" TargetMode="External"/><Relationship Id="rId3" Type="http://schemas.openxmlformats.org/officeDocument/2006/relationships/hyperlink" Target="../../../../../karczewskaan/AppData/Local/Microsoft/AppData/Local/Microsoft/Windows/INetCache/IE/5ZPUVX5S/Rynek_pracy2018.xls" TargetMode="External"/><Relationship Id="rId25" Type="http://schemas.openxmlformats.org/officeDocument/2006/relationships/hyperlink" Target="../../../../../karczewskaan/AppData/Local/Microsoft/AppData/Local/Microsoft/Windows/INetCache/IE/5ZPUVX5S/Rynek_pracy2018.xls" TargetMode="External"/><Relationship Id="rId46" Type="http://schemas.openxmlformats.org/officeDocument/2006/relationships/hyperlink" Target="../../../../../karczewskaan/AppData/Local/Microsoft/AppData/Local/Microsoft/Windows/INetCache/IE/5ZPUVX5S/Rynek_pracy2018.xls" TargetMode="External"/><Relationship Id="rId67" Type="http://schemas.openxmlformats.org/officeDocument/2006/relationships/hyperlink" Target="../../../../../karczewskaan/AppData/Local/Microsoft/AppData/Local/Microsoft/Windows/INetCache/IE/5ZPUVX5S/Rynek_pracy2018.xls" TargetMode="External"/><Relationship Id="rId20" Type="http://schemas.openxmlformats.org/officeDocument/2006/relationships/hyperlink" Target="../../../../../karczewskaan/AppData/Local/Microsoft/AppData/Local/Microsoft/Windows/INetCache/IE/5ZPUVX5S/Rynek_pracy2018.xls" TargetMode="External"/><Relationship Id="rId41" Type="http://schemas.openxmlformats.org/officeDocument/2006/relationships/hyperlink" Target="../../../../../karczewskaan/AppData/Local/Microsoft/AppData/Local/Microsoft/Windows/INetCache/IE/5ZPUVX5S/Rynek_pracy2018.xls" TargetMode="External"/><Relationship Id="rId62" Type="http://schemas.openxmlformats.org/officeDocument/2006/relationships/hyperlink" Target="../../../../../karczewskaan/AppData/Local/Microsoft/AppData/Local/Microsoft/Windows/INetCache/IE/5ZPUVX5S/Rynek_pracy2018.xls" TargetMode="External"/><Relationship Id="rId83" Type="http://schemas.openxmlformats.org/officeDocument/2006/relationships/hyperlink" Target="../../../../../karczewskaan/AppData/Local/Microsoft/AppData/Local/Microsoft/Windows/INetCache/IE/5ZPUVX5S/Rynek_pracy2018.xls" TargetMode="External"/><Relationship Id="rId88" Type="http://schemas.openxmlformats.org/officeDocument/2006/relationships/hyperlink" Target="../../../../../karczewskaan/AppData/Local/Microsoft/AppData/Local/Microsoft/Windows/INetCache/IE/5ZPUVX5S/Rynek_pracy2018.xls" TargetMode="External"/><Relationship Id="rId111" Type="http://schemas.openxmlformats.org/officeDocument/2006/relationships/hyperlink" Target="../../../../../karczewskaan/AppData/Local/Microsoft/AppData/Local/Microsoft/Windows/INetCache/IE/5ZPUVX5S/Rynek_pracy2018.xls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-0.249977111117893"/>
  </sheetPr>
  <dimension ref="A1:C162"/>
  <sheetViews>
    <sheetView showGridLines="0" tabSelected="1" zoomScaleNormal="100" zoomScaleSheetLayoutView="110" workbookViewId="0"/>
  </sheetViews>
  <sheetFormatPr defaultColWidth="9" defaultRowHeight="11.4"/>
  <cols>
    <col min="1" max="1" width="10.69921875" style="520" customWidth="1"/>
    <col min="2" max="2" width="97.19921875" style="199" customWidth="1"/>
    <col min="3" max="16384" width="9" style="198"/>
  </cols>
  <sheetData>
    <row r="1" spans="1:2" s="240" customFormat="1" ht="20.100000000000001" customHeight="1">
      <c r="A1" s="528" t="s">
        <v>684</v>
      </c>
      <c r="B1" s="528"/>
    </row>
    <row r="2" spans="1:2" s="240" customFormat="1" ht="20.100000000000001" customHeight="1">
      <c r="A2" s="529" t="s">
        <v>685</v>
      </c>
      <c r="B2" s="529"/>
    </row>
    <row r="3" spans="1:2" s="503" customFormat="1" ht="20.100000000000001" customHeight="1">
      <c r="A3" s="517" t="s">
        <v>0</v>
      </c>
    </row>
    <row r="4" spans="1:2" s="294" customFormat="1" ht="20.100000000000001" customHeight="1">
      <c r="A4" s="518" t="s">
        <v>1</v>
      </c>
    </row>
    <row r="5" spans="1:2" s="241" customFormat="1" ht="15" customHeight="1">
      <c r="A5" s="841" t="s">
        <v>754</v>
      </c>
      <c r="B5" s="841"/>
    </row>
    <row r="6" spans="1:2" s="296" customFormat="1" ht="15" customHeight="1">
      <c r="A6" s="838" t="s">
        <v>755</v>
      </c>
      <c r="B6" s="838"/>
    </row>
    <row r="7" spans="1:2" s="241" customFormat="1" ht="15" customHeight="1">
      <c r="A7" s="839" t="s">
        <v>1771</v>
      </c>
      <c r="B7" s="839"/>
    </row>
    <row r="8" spans="1:2" s="296" customFormat="1" ht="15" customHeight="1">
      <c r="A8" s="838" t="s">
        <v>1798</v>
      </c>
      <c r="B8" s="838"/>
    </row>
    <row r="9" spans="1:2" s="241" customFormat="1" ht="15" customHeight="1">
      <c r="A9" s="839" t="s">
        <v>1796</v>
      </c>
      <c r="B9" s="839"/>
    </row>
    <row r="10" spans="1:2" s="296" customFormat="1" ht="15" customHeight="1">
      <c r="A10" s="840" t="s">
        <v>1797</v>
      </c>
      <c r="B10" s="840"/>
    </row>
    <row r="11" spans="1:2" s="200" customFormat="1" ht="20.100000000000001" customHeight="1">
      <c r="A11" s="517" t="s">
        <v>62</v>
      </c>
    </row>
    <row r="12" spans="1:2" s="295" customFormat="1" ht="20.100000000000001" customHeight="1">
      <c r="A12" s="518" t="s">
        <v>63</v>
      </c>
    </row>
    <row r="13" spans="1:2" s="241" customFormat="1" ht="15" customHeight="1">
      <c r="A13" s="519" t="s">
        <v>769</v>
      </c>
      <c r="B13" s="242" t="s">
        <v>1046</v>
      </c>
    </row>
    <row r="14" spans="1:2" s="296" customFormat="1" ht="15" customHeight="1">
      <c r="A14" s="294" t="s">
        <v>770</v>
      </c>
      <c r="B14" s="521" t="s">
        <v>746</v>
      </c>
    </row>
    <row r="15" spans="1:2" s="241" customFormat="1" ht="15" customHeight="1">
      <c r="A15" s="519" t="s">
        <v>771</v>
      </c>
      <c r="B15" s="506" t="s">
        <v>749</v>
      </c>
    </row>
    <row r="16" spans="1:2" s="296" customFormat="1" ht="15" customHeight="1">
      <c r="A16" s="294" t="s">
        <v>772</v>
      </c>
      <c r="B16" s="505" t="s">
        <v>1711</v>
      </c>
    </row>
    <row r="17" spans="1:3" s="241" customFormat="1" ht="15" customHeight="1">
      <c r="A17" s="519" t="s">
        <v>773</v>
      </c>
      <c r="B17" s="242" t="s">
        <v>750</v>
      </c>
    </row>
    <row r="18" spans="1:3" s="296" customFormat="1" ht="15" customHeight="1">
      <c r="A18" s="294" t="s">
        <v>774</v>
      </c>
      <c r="B18" s="521" t="s">
        <v>751</v>
      </c>
    </row>
    <row r="19" spans="1:3" s="241" customFormat="1" ht="15" customHeight="1">
      <c r="A19" s="519" t="s">
        <v>775</v>
      </c>
      <c r="B19" s="242" t="s">
        <v>748</v>
      </c>
    </row>
    <row r="20" spans="1:3" s="296" customFormat="1" ht="15" customHeight="1">
      <c r="A20" s="294" t="s">
        <v>776</v>
      </c>
      <c r="B20" s="521" t="s">
        <v>745</v>
      </c>
    </row>
    <row r="21" spans="1:3" s="241" customFormat="1" ht="15" customHeight="1">
      <c r="A21" s="519" t="s">
        <v>777</v>
      </c>
      <c r="B21" s="242" t="s">
        <v>752</v>
      </c>
    </row>
    <row r="22" spans="1:3" s="295" customFormat="1" ht="15" customHeight="1">
      <c r="A22" s="294" t="s">
        <v>778</v>
      </c>
      <c r="B22" s="521" t="s">
        <v>747</v>
      </c>
    </row>
    <row r="23" spans="1:3" s="200" customFormat="1" ht="15" customHeight="1">
      <c r="A23" s="519" t="s">
        <v>779</v>
      </c>
      <c r="B23" s="242" t="s">
        <v>753</v>
      </c>
    </row>
    <row r="24" spans="1:3" s="295" customFormat="1" ht="15" customHeight="1">
      <c r="A24" s="294" t="s">
        <v>780</v>
      </c>
      <c r="B24" s="521" t="s">
        <v>1712</v>
      </c>
    </row>
    <row r="25" spans="1:3" s="200" customFormat="1" ht="20.100000000000001" customHeight="1">
      <c r="A25" s="523" t="s">
        <v>120</v>
      </c>
    </row>
    <row r="26" spans="1:3" s="295" customFormat="1" ht="20.100000000000001" customHeight="1">
      <c r="A26" s="524" t="s">
        <v>119</v>
      </c>
    </row>
    <row r="27" spans="1:3" s="200" customFormat="1" ht="15" customHeight="1">
      <c r="A27" s="519" t="s">
        <v>781</v>
      </c>
      <c r="B27" s="242" t="s">
        <v>686</v>
      </c>
    </row>
    <row r="28" spans="1:3" s="295" customFormat="1" ht="15" customHeight="1">
      <c r="A28" s="294" t="s">
        <v>782</v>
      </c>
      <c r="B28" s="521" t="s">
        <v>687</v>
      </c>
    </row>
    <row r="29" spans="1:3" s="200" customFormat="1" ht="15" customHeight="1">
      <c r="A29" s="519" t="s">
        <v>783</v>
      </c>
      <c r="B29" s="242" t="s">
        <v>688</v>
      </c>
    </row>
    <row r="30" spans="1:3" s="295" customFormat="1" ht="15" customHeight="1">
      <c r="A30" s="294" t="s">
        <v>784</v>
      </c>
      <c r="B30" s="521" t="s">
        <v>689</v>
      </c>
    </row>
    <row r="31" spans="1:3" s="200" customFormat="1" ht="15" customHeight="1">
      <c r="A31" s="519" t="s">
        <v>785</v>
      </c>
      <c r="B31" s="242" t="s">
        <v>690</v>
      </c>
      <c r="C31" s="243"/>
    </row>
    <row r="32" spans="1:3" s="295" customFormat="1" ht="15" customHeight="1">
      <c r="A32" s="294" t="s">
        <v>786</v>
      </c>
      <c r="B32" s="521" t="s">
        <v>691</v>
      </c>
    </row>
    <row r="33" spans="1:2" s="200" customFormat="1" ht="15" customHeight="1">
      <c r="A33" s="519" t="s">
        <v>787</v>
      </c>
      <c r="B33" s="242" t="s">
        <v>692</v>
      </c>
    </row>
    <row r="34" spans="1:2" s="295" customFormat="1" ht="15" customHeight="1">
      <c r="A34" s="294" t="s">
        <v>788</v>
      </c>
      <c r="B34" s="521" t="s">
        <v>693</v>
      </c>
    </row>
    <row r="35" spans="1:2" s="200" customFormat="1" ht="15" customHeight="1">
      <c r="A35" s="519" t="s">
        <v>789</v>
      </c>
      <c r="B35" s="242" t="s">
        <v>694</v>
      </c>
    </row>
    <row r="36" spans="1:2" s="295" customFormat="1" ht="15" customHeight="1">
      <c r="A36" s="294" t="s">
        <v>790</v>
      </c>
      <c r="B36" s="521" t="s">
        <v>695</v>
      </c>
    </row>
    <row r="37" spans="1:2" s="200" customFormat="1" ht="15" customHeight="1">
      <c r="A37" s="519" t="s">
        <v>791</v>
      </c>
      <c r="B37" s="242" t="s">
        <v>696</v>
      </c>
    </row>
    <row r="38" spans="1:2" s="295" customFormat="1" ht="15" customHeight="1">
      <c r="A38" s="294" t="s">
        <v>792</v>
      </c>
      <c r="B38" s="521" t="s">
        <v>1713</v>
      </c>
    </row>
    <row r="39" spans="1:2" s="200" customFormat="1" ht="15" customHeight="1">
      <c r="A39" s="519" t="s">
        <v>793</v>
      </c>
      <c r="B39" s="242" t="s">
        <v>697</v>
      </c>
    </row>
    <row r="40" spans="1:2" s="295" customFormat="1" ht="15" customHeight="1">
      <c r="A40" s="294" t="s">
        <v>794</v>
      </c>
      <c r="B40" s="521" t="s">
        <v>698</v>
      </c>
    </row>
    <row r="41" spans="1:2" s="200" customFormat="1" ht="15" customHeight="1">
      <c r="A41" s="519" t="s">
        <v>795</v>
      </c>
      <c r="B41" s="242" t="s">
        <v>699</v>
      </c>
    </row>
    <row r="42" spans="1:2" s="295" customFormat="1" ht="15" customHeight="1">
      <c r="A42" s="294" t="s">
        <v>796</v>
      </c>
      <c r="B42" s="521" t="s">
        <v>700</v>
      </c>
    </row>
    <row r="43" spans="1:2" s="200" customFormat="1" ht="15" customHeight="1">
      <c r="A43" s="519" t="s">
        <v>797</v>
      </c>
      <c r="B43" s="242" t="s">
        <v>701</v>
      </c>
    </row>
    <row r="44" spans="1:2" s="295" customFormat="1" ht="15" customHeight="1">
      <c r="A44" s="294" t="s">
        <v>798</v>
      </c>
      <c r="B44" s="521" t="s">
        <v>702</v>
      </c>
    </row>
    <row r="45" spans="1:2" s="200" customFormat="1" ht="15" customHeight="1">
      <c r="A45" s="519" t="s">
        <v>799</v>
      </c>
      <c r="B45" s="242" t="s">
        <v>703</v>
      </c>
    </row>
    <row r="46" spans="1:2" s="295" customFormat="1" ht="15" customHeight="1">
      <c r="A46" s="294" t="s">
        <v>800</v>
      </c>
      <c r="B46" s="521" t="s">
        <v>704</v>
      </c>
    </row>
    <row r="47" spans="1:2" s="200" customFormat="1" ht="15" customHeight="1">
      <c r="A47" s="519" t="s">
        <v>801</v>
      </c>
      <c r="B47" s="242" t="s">
        <v>705</v>
      </c>
    </row>
    <row r="48" spans="1:2" s="295" customFormat="1" ht="15" customHeight="1">
      <c r="A48" s="294" t="s">
        <v>802</v>
      </c>
      <c r="B48" s="521" t="s">
        <v>706</v>
      </c>
    </row>
    <row r="49" spans="1:3" s="200" customFormat="1" ht="15" customHeight="1">
      <c r="A49" s="519" t="s">
        <v>803</v>
      </c>
      <c r="B49" s="242" t="s">
        <v>707</v>
      </c>
    </row>
    <row r="50" spans="1:3" s="295" customFormat="1" ht="15" customHeight="1">
      <c r="A50" s="294" t="s">
        <v>804</v>
      </c>
      <c r="B50" s="521" t="s">
        <v>708</v>
      </c>
    </row>
    <row r="51" spans="1:3" s="200" customFormat="1" ht="15" customHeight="1">
      <c r="A51" s="519" t="s">
        <v>805</v>
      </c>
      <c r="B51" s="242" t="s">
        <v>709</v>
      </c>
    </row>
    <row r="52" spans="1:3" s="295" customFormat="1" ht="15" customHeight="1">
      <c r="A52" s="294" t="s">
        <v>806</v>
      </c>
      <c r="B52" s="521" t="s">
        <v>710</v>
      </c>
    </row>
    <row r="53" spans="1:3" s="200" customFormat="1" ht="15" customHeight="1">
      <c r="A53" s="519" t="s">
        <v>807</v>
      </c>
      <c r="B53" s="242" t="s">
        <v>711</v>
      </c>
    </row>
    <row r="54" spans="1:3" s="295" customFormat="1" ht="15" customHeight="1">
      <c r="A54" s="294" t="s">
        <v>808</v>
      </c>
      <c r="B54" s="521" t="s">
        <v>712</v>
      </c>
    </row>
    <row r="55" spans="1:3" s="200" customFormat="1" ht="15" customHeight="1">
      <c r="A55" s="519" t="s">
        <v>809</v>
      </c>
      <c r="B55" s="242" t="s">
        <v>713</v>
      </c>
    </row>
    <row r="56" spans="1:3" s="295" customFormat="1" ht="15" customHeight="1">
      <c r="A56" s="294" t="s">
        <v>810</v>
      </c>
      <c r="B56" s="521" t="s">
        <v>714</v>
      </c>
    </row>
    <row r="57" spans="1:3" s="200" customFormat="1" ht="15" customHeight="1">
      <c r="A57" s="519" t="s">
        <v>811</v>
      </c>
      <c r="B57" s="244" t="s">
        <v>1892</v>
      </c>
      <c r="C57" s="522"/>
    </row>
    <row r="58" spans="1:3" s="295" customFormat="1" ht="15" customHeight="1">
      <c r="A58" s="294" t="s">
        <v>812</v>
      </c>
      <c r="B58" s="505" t="s">
        <v>1893</v>
      </c>
      <c r="C58" s="507"/>
    </row>
    <row r="59" spans="1:3" s="200" customFormat="1" ht="15" customHeight="1">
      <c r="A59" s="519" t="s">
        <v>813</v>
      </c>
      <c r="B59" s="242" t="s">
        <v>1894</v>
      </c>
      <c r="C59" s="522"/>
    </row>
    <row r="60" spans="1:3" s="295" customFormat="1" ht="15" customHeight="1">
      <c r="A60" s="294" t="s">
        <v>814</v>
      </c>
      <c r="B60" s="521" t="s">
        <v>1895</v>
      </c>
      <c r="C60" s="507"/>
    </row>
    <row r="61" spans="1:3" s="200" customFormat="1" ht="15" customHeight="1">
      <c r="A61" s="519" t="s">
        <v>815</v>
      </c>
      <c r="B61" s="242" t="s">
        <v>715</v>
      </c>
    </row>
    <row r="62" spans="1:3" s="295" customFormat="1" ht="15" customHeight="1">
      <c r="A62" s="294" t="s">
        <v>816</v>
      </c>
      <c r="B62" s="521" t="s">
        <v>716</v>
      </c>
    </row>
    <row r="63" spans="1:3" s="200" customFormat="1" ht="15" customHeight="1">
      <c r="A63" s="519" t="s">
        <v>817</v>
      </c>
      <c r="B63" s="242" t="s">
        <v>1896</v>
      </c>
    </row>
    <row r="64" spans="1:3" s="295" customFormat="1" ht="15" customHeight="1">
      <c r="A64" s="294" t="s">
        <v>818</v>
      </c>
      <c r="B64" s="521" t="s">
        <v>1897</v>
      </c>
    </row>
    <row r="65" spans="1:2" s="200" customFormat="1" ht="20.100000000000001" customHeight="1">
      <c r="A65" s="523" t="s">
        <v>330</v>
      </c>
    </row>
    <row r="66" spans="1:2" s="295" customFormat="1" ht="20.100000000000001" customHeight="1">
      <c r="A66" s="524" t="s">
        <v>331</v>
      </c>
    </row>
    <row r="67" spans="1:2" s="200" customFormat="1" ht="15" customHeight="1">
      <c r="A67" s="519" t="s">
        <v>819</v>
      </c>
      <c r="B67" s="242" t="s">
        <v>389</v>
      </c>
    </row>
    <row r="68" spans="1:2" s="295" customFormat="1" ht="15" customHeight="1">
      <c r="A68" s="294" t="s">
        <v>820</v>
      </c>
      <c r="B68" s="521" t="s">
        <v>390</v>
      </c>
    </row>
    <row r="69" spans="1:2" s="200" customFormat="1" ht="15" customHeight="1">
      <c r="A69" s="519" t="s">
        <v>821</v>
      </c>
      <c r="B69" s="242" t="s">
        <v>717</v>
      </c>
    </row>
    <row r="70" spans="1:2" s="295" customFormat="1" ht="15" customHeight="1">
      <c r="A70" s="294" t="s">
        <v>822</v>
      </c>
      <c r="B70" s="521" t="s">
        <v>718</v>
      </c>
    </row>
    <row r="71" spans="1:2" s="200" customFormat="1" ht="15" customHeight="1">
      <c r="A71" s="519" t="s">
        <v>823</v>
      </c>
      <c r="B71" s="242" t="s">
        <v>1898</v>
      </c>
    </row>
    <row r="72" spans="1:2" s="295" customFormat="1" ht="15" customHeight="1">
      <c r="A72" s="294" t="s">
        <v>824</v>
      </c>
      <c r="B72" s="521" t="s">
        <v>1899</v>
      </c>
    </row>
    <row r="73" spans="1:2" s="200" customFormat="1" ht="15" customHeight="1">
      <c r="A73" s="519" t="s">
        <v>825</v>
      </c>
      <c r="B73" s="242" t="s">
        <v>1900</v>
      </c>
    </row>
    <row r="74" spans="1:2" s="295" customFormat="1" ht="15" customHeight="1">
      <c r="A74" s="294" t="s">
        <v>826</v>
      </c>
      <c r="B74" s="521" t="s">
        <v>1901</v>
      </c>
    </row>
    <row r="75" spans="1:2" s="200" customFormat="1" ht="15" customHeight="1">
      <c r="A75" s="519" t="s">
        <v>827</v>
      </c>
      <c r="B75" s="242" t="s">
        <v>719</v>
      </c>
    </row>
    <row r="76" spans="1:2" s="295" customFormat="1" ht="15" customHeight="1">
      <c r="A76" s="294" t="s">
        <v>828</v>
      </c>
      <c r="B76" s="521" t="s">
        <v>720</v>
      </c>
    </row>
    <row r="77" spans="1:2" s="200" customFormat="1" ht="15" customHeight="1">
      <c r="A77" s="519" t="s">
        <v>829</v>
      </c>
      <c r="B77" s="242" t="s">
        <v>721</v>
      </c>
    </row>
    <row r="78" spans="1:2" s="295" customFormat="1" ht="15" customHeight="1">
      <c r="A78" s="294" t="s">
        <v>830</v>
      </c>
      <c r="B78" s="521" t="s">
        <v>1714</v>
      </c>
    </row>
    <row r="79" spans="1:2" s="200" customFormat="1" ht="15" customHeight="1">
      <c r="A79" s="519" t="s">
        <v>831</v>
      </c>
      <c r="B79" s="242" t="s">
        <v>722</v>
      </c>
    </row>
    <row r="80" spans="1:2" s="295" customFormat="1" ht="15" customHeight="1">
      <c r="A80" s="294" t="s">
        <v>832</v>
      </c>
      <c r="B80" s="521" t="s">
        <v>723</v>
      </c>
    </row>
    <row r="81" spans="1:2" s="200" customFormat="1" ht="15" customHeight="1">
      <c r="A81" s="519" t="s">
        <v>833</v>
      </c>
      <c r="B81" s="242" t="s">
        <v>724</v>
      </c>
    </row>
    <row r="82" spans="1:2" s="295" customFormat="1" ht="15" customHeight="1">
      <c r="A82" s="294" t="s">
        <v>834</v>
      </c>
      <c r="B82" s="521" t="s">
        <v>725</v>
      </c>
    </row>
    <row r="83" spans="1:2" s="200" customFormat="1" ht="15" customHeight="1">
      <c r="A83" s="519" t="s">
        <v>835</v>
      </c>
      <c r="B83" s="242" t="s">
        <v>726</v>
      </c>
    </row>
    <row r="84" spans="1:2" s="295" customFormat="1" ht="15" customHeight="1">
      <c r="A84" s="294" t="s">
        <v>836</v>
      </c>
      <c r="B84" s="521" t="s">
        <v>1715</v>
      </c>
    </row>
    <row r="85" spans="1:2" s="200" customFormat="1" ht="15" customHeight="1">
      <c r="A85" s="519" t="s">
        <v>837</v>
      </c>
      <c r="B85" s="242" t="s">
        <v>727</v>
      </c>
    </row>
    <row r="86" spans="1:2" s="295" customFormat="1" ht="15" customHeight="1">
      <c r="A86" s="294" t="s">
        <v>838</v>
      </c>
      <c r="B86" s="521" t="s">
        <v>728</v>
      </c>
    </row>
    <row r="87" spans="1:2" s="200" customFormat="1" ht="15" customHeight="1">
      <c r="A87" s="519" t="s">
        <v>839</v>
      </c>
      <c r="B87" s="242" t="s">
        <v>1069</v>
      </c>
    </row>
    <row r="88" spans="1:2" s="295" customFormat="1" ht="15" customHeight="1">
      <c r="A88" s="294" t="s">
        <v>840</v>
      </c>
      <c r="B88" s="521" t="s">
        <v>1070</v>
      </c>
    </row>
    <row r="89" spans="1:2" s="200" customFormat="1" ht="15" customHeight="1">
      <c r="A89" s="519" t="s">
        <v>841</v>
      </c>
      <c r="B89" s="242" t="s">
        <v>729</v>
      </c>
    </row>
    <row r="90" spans="1:2" s="295" customFormat="1" ht="15" customHeight="1">
      <c r="A90" s="294" t="s">
        <v>842</v>
      </c>
      <c r="B90" s="521" t="s">
        <v>730</v>
      </c>
    </row>
    <row r="91" spans="1:2" s="200" customFormat="1" ht="15" customHeight="1">
      <c r="A91" s="519" t="s">
        <v>843</v>
      </c>
      <c r="B91" s="242" t="s">
        <v>1902</v>
      </c>
    </row>
    <row r="92" spans="1:2" s="295" customFormat="1" ht="15" customHeight="1">
      <c r="A92" s="294" t="s">
        <v>844</v>
      </c>
      <c r="B92" s="521" t="s">
        <v>1903</v>
      </c>
    </row>
    <row r="93" spans="1:2" s="200" customFormat="1" ht="15" customHeight="1">
      <c r="A93" s="519" t="s">
        <v>845</v>
      </c>
      <c r="B93" s="242" t="s">
        <v>731</v>
      </c>
    </row>
    <row r="94" spans="1:2" s="295" customFormat="1" ht="15" customHeight="1">
      <c r="A94" s="294" t="s">
        <v>846</v>
      </c>
      <c r="B94" s="521" t="s">
        <v>732</v>
      </c>
    </row>
    <row r="95" spans="1:2" s="200" customFormat="1" ht="15" customHeight="1">
      <c r="A95" s="519" t="s">
        <v>847</v>
      </c>
      <c r="B95" s="242" t="s">
        <v>1904</v>
      </c>
    </row>
    <row r="96" spans="1:2" s="295" customFormat="1" ht="15" customHeight="1">
      <c r="A96" s="294" t="s">
        <v>848</v>
      </c>
      <c r="B96" s="521" t="s">
        <v>1905</v>
      </c>
    </row>
    <row r="97" spans="1:2" s="200" customFormat="1" ht="15" customHeight="1">
      <c r="A97" s="519" t="s">
        <v>849</v>
      </c>
      <c r="B97" s="242" t="s">
        <v>1906</v>
      </c>
    </row>
    <row r="98" spans="1:2" s="295" customFormat="1" ht="15" customHeight="1">
      <c r="A98" s="294" t="s">
        <v>850</v>
      </c>
      <c r="B98" s="521" t="s">
        <v>1907</v>
      </c>
    </row>
    <row r="99" spans="1:2" s="200" customFormat="1" ht="15" customHeight="1">
      <c r="A99" s="519" t="s">
        <v>851</v>
      </c>
      <c r="B99" s="242" t="s">
        <v>1908</v>
      </c>
    </row>
    <row r="100" spans="1:2" s="295" customFormat="1" ht="15" customHeight="1">
      <c r="A100" s="294" t="s">
        <v>852</v>
      </c>
      <c r="B100" s="521" t="s">
        <v>1909</v>
      </c>
    </row>
    <row r="101" spans="1:2" s="200" customFormat="1" ht="15" customHeight="1">
      <c r="A101" s="519" t="s">
        <v>853</v>
      </c>
      <c r="B101" s="242" t="s">
        <v>1910</v>
      </c>
    </row>
    <row r="102" spans="1:2" s="295" customFormat="1" ht="15" customHeight="1">
      <c r="A102" s="294" t="s">
        <v>854</v>
      </c>
      <c r="B102" s="521" t="s">
        <v>1911</v>
      </c>
    </row>
    <row r="103" spans="1:2" s="200" customFormat="1" ht="15" customHeight="1">
      <c r="A103" s="519" t="s">
        <v>855</v>
      </c>
      <c r="B103" s="242" t="s">
        <v>1912</v>
      </c>
    </row>
    <row r="104" spans="1:2" s="295" customFormat="1" ht="15" customHeight="1">
      <c r="A104" s="294" t="s">
        <v>856</v>
      </c>
      <c r="B104" s="521" t="s">
        <v>1913</v>
      </c>
    </row>
    <row r="105" spans="1:2" s="200" customFormat="1" ht="15" customHeight="1">
      <c r="A105" s="519" t="s">
        <v>857</v>
      </c>
      <c r="B105" s="242" t="s">
        <v>733</v>
      </c>
    </row>
    <row r="106" spans="1:2" s="295" customFormat="1" ht="15" customHeight="1">
      <c r="A106" s="294" t="s">
        <v>858</v>
      </c>
      <c r="B106" s="521" t="s">
        <v>734</v>
      </c>
    </row>
    <row r="107" spans="1:2" s="200" customFormat="1" ht="20.100000000000001" customHeight="1">
      <c r="A107" s="523" t="s">
        <v>64</v>
      </c>
    </row>
    <row r="108" spans="1:2" s="295" customFormat="1" ht="20.100000000000001" customHeight="1">
      <c r="A108" s="524" t="s">
        <v>65</v>
      </c>
    </row>
    <row r="109" spans="1:2" s="200" customFormat="1" ht="15" customHeight="1">
      <c r="A109" s="519" t="s">
        <v>859</v>
      </c>
      <c r="B109" s="242" t="s">
        <v>735</v>
      </c>
    </row>
    <row r="110" spans="1:2" s="295" customFormat="1" ht="15" customHeight="1">
      <c r="A110" s="294" t="s">
        <v>860</v>
      </c>
      <c r="B110" s="521" t="s">
        <v>736</v>
      </c>
    </row>
    <row r="111" spans="1:2" s="200" customFormat="1" ht="15" customHeight="1">
      <c r="A111" s="519" t="s">
        <v>861</v>
      </c>
      <c r="B111" s="242" t="s">
        <v>737</v>
      </c>
    </row>
    <row r="112" spans="1:2" s="295" customFormat="1" ht="15" customHeight="1">
      <c r="A112" s="294" t="s">
        <v>862</v>
      </c>
      <c r="B112" s="521" t="s">
        <v>738</v>
      </c>
    </row>
    <row r="113" spans="1:2" s="200" customFormat="1" ht="15" customHeight="1">
      <c r="A113" s="519" t="s">
        <v>863</v>
      </c>
      <c r="B113" s="242" t="s">
        <v>739</v>
      </c>
    </row>
    <row r="114" spans="1:2" s="295" customFormat="1" ht="15" customHeight="1">
      <c r="A114" s="294" t="s">
        <v>864</v>
      </c>
      <c r="B114" s="521" t="s">
        <v>740</v>
      </c>
    </row>
    <row r="115" spans="1:2" s="200" customFormat="1" ht="15" customHeight="1">
      <c r="A115" s="519" t="s">
        <v>865</v>
      </c>
      <c r="B115" s="242" t="s">
        <v>741</v>
      </c>
    </row>
    <row r="116" spans="1:2" s="295" customFormat="1" ht="15" customHeight="1">
      <c r="A116" s="294" t="s">
        <v>866</v>
      </c>
      <c r="B116" s="521" t="s">
        <v>742</v>
      </c>
    </row>
    <row r="117" spans="1:2" s="200" customFormat="1" ht="15" customHeight="1">
      <c r="A117" s="519" t="s">
        <v>867</v>
      </c>
      <c r="B117" s="242" t="s">
        <v>743</v>
      </c>
    </row>
    <row r="118" spans="1:2" s="295" customFormat="1" ht="15" customHeight="1">
      <c r="A118" s="294" t="s">
        <v>868</v>
      </c>
      <c r="B118" s="521" t="s">
        <v>744</v>
      </c>
    </row>
    <row r="119" spans="1:2" s="200" customFormat="1" ht="20.100000000000001" customHeight="1">
      <c r="A119" s="523" t="s">
        <v>398</v>
      </c>
    </row>
    <row r="120" spans="1:2" s="295" customFormat="1" ht="20.100000000000001" customHeight="1">
      <c r="A120" s="524" t="s">
        <v>399</v>
      </c>
    </row>
    <row r="121" spans="1:2" s="200" customFormat="1" ht="15" customHeight="1">
      <c r="A121" s="519" t="s">
        <v>869</v>
      </c>
      <c r="B121" s="242" t="s">
        <v>1914</v>
      </c>
    </row>
    <row r="122" spans="1:2" s="295" customFormat="1" ht="15" customHeight="1">
      <c r="A122" s="294" t="s">
        <v>870</v>
      </c>
      <c r="B122" s="521" t="s">
        <v>1885</v>
      </c>
    </row>
    <row r="123" spans="1:2" s="200" customFormat="1" ht="15" customHeight="1">
      <c r="A123" s="519" t="s">
        <v>871</v>
      </c>
      <c r="B123" s="242" t="s">
        <v>1080</v>
      </c>
    </row>
    <row r="124" spans="1:2" s="295" customFormat="1" ht="15" customHeight="1">
      <c r="A124" s="294" t="s">
        <v>872</v>
      </c>
      <c r="B124" s="521" t="s">
        <v>1317</v>
      </c>
    </row>
    <row r="125" spans="1:2" s="200" customFormat="1" ht="15" customHeight="1">
      <c r="A125" s="519" t="s">
        <v>873</v>
      </c>
      <c r="B125" s="242" t="s">
        <v>1915</v>
      </c>
    </row>
    <row r="126" spans="1:2" s="295" customFormat="1" ht="15" customHeight="1">
      <c r="A126" s="294" t="s">
        <v>874</v>
      </c>
      <c r="B126" s="521" t="s">
        <v>1916</v>
      </c>
    </row>
    <row r="127" spans="1:2" s="200" customFormat="1" ht="15" customHeight="1">
      <c r="A127" s="519" t="s">
        <v>875</v>
      </c>
      <c r="B127" s="242" t="s">
        <v>1917</v>
      </c>
    </row>
    <row r="128" spans="1:2" s="295" customFormat="1" ht="15" customHeight="1">
      <c r="A128" s="294" t="s">
        <v>876</v>
      </c>
      <c r="B128" s="521" t="s">
        <v>1918</v>
      </c>
    </row>
    <row r="129" spans="1:2" s="200" customFormat="1" ht="15" customHeight="1">
      <c r="A129" s="519" t="s">
        <v>877</v>
      </c>
      <c r="B129" s="242" t="s">
        <v>1919</v>
      </c>
    </row>
    <row r="130" spans="1:2" s="295" customFormat="1" ht="15" customHeight="1">
      <c r="A130" s="294" t="s">
        <v>878</v>
      </c>
      <c r="B130" s="521" t="s">
        <v>1920</v>
      </c>
    </row>
    <row r="131" spans="1:2" s="200" customFormat="1" ht="15" customHeight="1">
      <c r="A131" s="519" t="s">
        <v>879</v>
      </c>
      <c r="B131" s="506" t="s">
        <v>1921</v>
      </c>
    </row>
    <row r="132" spans="1:2" s="295" customFormat="1" ht="15" customHeight="1">
      <c r="A132" s="294" t="s">
        <v>880</v>
      </c>
      <c r="B132" s="505" t="s">
        <v>1922</v>
      </c>
    </row>
    <row r="133" spans="1:2" s="200" customFormat="1" ht="15" customHeight="1">
      <c r="A133" s="519" t="s">
        <v>881</v>
      </c>
      <c r="B133" s="506" t="s">
        <v>1923</v>
      </c>
    </row>
    <row r="134" spans="1:2" s="295" customFormat="1" ht="15" customHeight="1">
      <c r="A134" s="294" t="s">
        <v>882</v>
      </c>
      <c r="B134" s="505" t="s">
        <v>1924</v>
      </c>
    </row>
    <row r="135" spans="1:2" s="200" customFormat="1" ht="15" customHeight="1">
      <c r="A135" s="519" t="s">
        <v>883</v>
      </c>
      <c r="B135" s="506" t="s">
        <v>1075</v>
      </c>
    </row>
    <row r="136" spans="1:2" s="295" customFormat="1" ht="15" customHeight="1">
      <c r="A136" s="294" t="s">
        <v>884</v>
      </c>
      <c r="B136" s="505" t="s">
        <v>1318</v>
      </c>
    </row>
    <row r="137" spans="1:2" s="200" customFormat="1" ht="20.100000000000001" customHeight="1">
      <c r="A137" s="523" t="s">
        <v>403</v>
      </c>
    </row>
    <row r="138" spans="1:2" s="295" customFormat="1" ht="20.100000000000001" customHeight="1">
      <c r="A138" s="524" t="s">
        <v>402</v>
      </c>
    </row>
    <row r="139" spans="1:2" s="200" customFormat="1" ht="15" customHeight="1">
      <c r="A139" s="519" t="s">
        <v>1962</v>
      </c>
      <c r="B139" s="506" t="s">
        <v>1925</v>
      </c>
    </row>
    <row r="140" spans="1:2" s="295" customFormat="1" ht="15" customHeight="1">
      <c r="A140" s="294" t="s">
        <v>1963</v>
      </c>
      <c r="B140" s="505" t="s">
        <v>1926</v>
      </c>
    </row>
    <row r="141" spans="1:2" s="200" customFormat="1" ht="15" customHeight="1">
      <c r="A141" s="519" t="s">
        <v>1964</v>
      </c>
      <c r="B141" s="506" t="s">
        <v>1927</v>
      </c>
    </row>
    <row r="142" spans="1:2" s="295" customFormat="1" ht="15" customHeight="1">
      <c r="A142" s="294" t="s">
        <v>1965</v>
      </c>
      <c r="B142" s="505" t="s">
        <v>1928</v>
      </c>
    </row>
    <row r="143" spans="1:2" s="200" customFormat="1" ht="15" customHeight="1">
      <c r="A143" s="519" t="s">
        <v>1966</v>
      </c>
      <c r="B143" s="506" t="s">
        <v>1929</v>
      </c>
    </row>
    <row r="144" spans="1:2" s="295" customFormat="1" ht="15" customHeight="1">
      <c r="A144" s="294" t="s">
        <v>1967</v>
      </c>
      <c r="B144" s="505" t="s">
        <v>1930</v>
      </c>
    </row>
    <row r="145" spans="1:2" s="200" customFormat="1" ht="15" customHeight="1">
      <c r="A145" s="519" t="s">
        <v>1968</v>
      </c>
      <c r="B145" s="506" t="s">
        <v>1931</v>
      </c>
    </row>
    <row r="146" spans="1:2" s="295" customFormat="1" ht="15" customHeight="1">
      <c r="A146" s="294" t="s">
        <v>1969</v>
      </c>
      <c r="B146" s="505" t="s">
        <v>2102</v>
      </c>
    </row>
    <row r="147" spans="1:2" s="200" customFormat="1" ht="15" customHeight="1">
      <c r="A147" s="519" t="s">
        <v>1970</v>
      </c>
      <c r="B147" s="506" t="s">
        <v>1932</v>
      </c>
    </row>
    <row r="148" spans="1:2" s="295" customFormat="1" ht="15" customHeight="1">
      <c r="A148" s="294" t="s">
        <v>1971</v>
      </c>
      <c r="B148" s="505" t="s">
        <v>1933</v>
      </c>
    </row>
    <row r="149" spans="1:2" s="200" customFormat="1" ht="15" customHeight="1">
      <c r="A149" s="519" t="s">
        <v>1972</v>
      </c>
      <c r="B149" s="506" t="s">
        <v>1934</v>
      </c>
    </row>
    <row r="150" spans="1:2" s="295" customFormat="1" ht="15" customHeight="1">
      <c r="A150" s="294" t="s">
        <v>1973</v>
      </c>
      <c r="B150" s="505" t="s">
        <v>1935</v>
      </c>
    </row>
    <row r="151" spans="1:2" s="200" customFormat="1" ht="15" customHeight="1">
      <c r="A151" s="519" t="s">
        <v>1974</v>
      </c>
      <c r="B151" s="506" t="s">
        <v>1936</v>
      </c>
    </row>
    <row r="152" spans="1:2" s="295" customFormat="1" ht="15" customHeight="1">
      <c r="A152" s="294" t="s">
        <v>1975</v>
      </c>
      <c r="B152" s="505" t="s">
        <v>1937</v>
      </c>
    </row>
    <row r="153" spans="1:2" s="200" customFormat="1" ht="15" customHeight="1">
      <c r="A153" s="519" t="s">
        <v>1976</v>
      </c>
      <c r="B153" s="506" t="s">
        <v>1938</v>
      </c>
    </row>
    <row r="154" spans="1:2" s="295" customFormat="1" ht="15" customHeight="1">
      <c r="A154" s="294" t="s">
        <v>1977</v>
      </c>
      <c r="B154" s="505" t="s">
        <v>1939</v>
      </c>
    </row>
    <row r="155" spans="1:2" s="200" customFormat="1" ht="15" customHeight="1">
      <c r="A155" s="519" t="s">
        <v>1978</v>
      </c>
      <c r="B155" s="506" t="s">
        <v>1940</v>
      </c>
    </row>
    <row r="156" spans="1:2" s="295" customFormat="1" ht="15" customHeight="1">
      <c r="A156" s="294" t="s">
        <v>1979</v>
      </c>
      <c r="B156" s="505" t="s">
        <v>2103</v>
      </c>
    </row>
    <row r="157" spans="1:2" s="200" customFormat="1" ht="15" customHeight="1">
      <c r="A157" s="519" t="s">
        <v>1980</v>
      </c>
      <c r="B157" s="506" t="s">
        <v>1941</v>
      </c>
    </row>
    <row r="158" spans="1:2" s="295" customFormat="1" ht="15" customHeight="1">
      <c r="A158" s="294" t="s">
        <v>1981</v>
      </c>
      <c r="B158" s="505" t="s">
        <v>1942</v>
      </c>
    </row>
    <row r="159" spans="1:2" s="200" customFormat="1" ht="15" customHeight="1">
      <c r="A159" s="519" t="s">
        <v>1982</v>
      </c>
      <c r="B159" s="506" t="s">
        <v>1943</v>
      </c>
    </row>
    <row r="160" spans="1:2" s="295" customFormat="1" ht="15" customHeight="1">
      <c r="A160" s="294" t="s">
        <v>1983</v>
      </c>
      <c r="B160" s="505" t="s">
        <v>1944</v>
      </c>
    </row>
    <row r="161" spans="1:2" s="200" customFormat="1" ht="15" customHeight="1">
      <c r="A161" s="519" t="s">
        <v>1984</v>
      </c>
      <c r="B161" s="506" t="s">
        <v>1945</v>
      </c>
    </row>
    <row r="162" spans="1:2" s="295" customFormat="1" ht="15" customHeight="1">
      <c r="A162" s="294" t="s">
        <v>1985</v>
      </c>
      <c r="B162" s="505" t="s">
        <v>1946</v>
      </c>
    </row>
  </sheetData>
  <mergeCells count="6">
    <mergeCell ref="A8:B8"/>
    <mergeCell ref="A9:B9"/>
    <mergeCell ref="A10:B10"/>
    <mergeCell ref="A5:B5"/>
    <mergeCell ref="A6:B6"/>
    <mergeCell ref="A7:B7"/>
  </mergeCells>
  <hyperlinks>
    <hyperlink ref="A7" r:id="rId1" location="II!A1" display="Rynek_pracy2018.xls - II!A1" xr:uid="{00000000-0004-0000-0000-000000000000}"/>
    <hyperlink ref="A9" r:id="rId2" location="III!A1" display="Rynek_pracy2018.xls - III!A1" xr:uid="{00000000-0004-0000-0000-000001000000}"/>
    <hyperlink ref="A10" r:id="rId3" location="III!A1" display="Rynek_pracy2018.xls - III!A1" xr:uid="{00000000-0004-0000-0000-000002000000}"/>
    <hyperlink ref="B13" r:id="rId4" location="'1'!A1" display="Rynek_pracy2018.xls - '1'!A1" xr:uid="{00000000-0004-0000-0000-000003000000}"/>
    <hyperlink ref="B14" r:id="rId5" location="'1'!A1" display="Rynek_pracy2018.xls - '1'!A1" xr:uid="{00000000-0004-0000-0000-000004000000}"/>
    <hyperlink ref="B17" r:id="rId6" location="'3'!A1" display="Rynek_pracy2018.xls - '3'!A1" xr:uid="{00000000-0004-0000-0000-000005000000}"/>
    <hyperlink ref="B18" r:id="rId7" location="'3'!A1" display="Rynek_pracy2018.xls - '3'!A1" xr:uid="{00000000-0004-0000-0000-000006000000}"/>
    <hyperlink ref="B19" r:id="rId8" location="'4'!A1" display="Rynek_pracy2018.xls - '4'!A1" xr:uid="{00000000-0004-0000-0000-000007000000}"/>
    <hyperlink ref="B20" r:id="rId9" location="'4'!A1" display="Rynek_pracy2018.xls - '4'!A1" xr:uid="{00000000-0004-0000-0000-000008000000}"/>
    <hyperlink ref="B21" r:id="rId10" location="'5'!A1" display="Rynek_pracy2018.xls - '5'!A1" xr:uid="{00000000-0004-0000-0000-000009000000}"/>
    <hyperlink ref="B22" r:id="rId11" location="'5'!A1" display="Rynek_pracy2018.xls - '5'!A1" xr:uid="{00000000-0004-0000-0000-00000A000000}"/>
    <hyperlink ref="B23" r:id="rId12" location="'6'!A1" display="Rynek_pracy2018.xls - '6'!A1" xr:uid="{00000000-0004-0000-0000-00000B000000}"/>
    <hyperlink ref="B24" r:id="rId13" location="'6'!A1" display="Rynek_pracy2018.xls - '6'!A1" xr:uid="{00000000-0004-0000-0000-00000C000000}"/>
    <hyperlink ref="B27" r:id="rId14" location="'1(7)'!A1" display="Rynek_pracy2018.xls - '1(7)'!A1" xr:uid="{00000000-0004-0000-0000-00000D000000}"/>
    <hyperlink ref="B28" r:id="rId15" location="'1(7)'!A1" display="Rynek_pracy2018.xls - '1(7)'!A1" xr:uid="{00000000-0004-0000-0000-00000E000000}"/>
    <hyperlink ref="B29" r:id="rId16" location="'2(8)'!A1" display="Rynek_pracy2018.xls - '2(8)'!A1" xr:uid="{00000000-0004-0000-0000-00000F000000}"/>
    <hyperlink ref="B30" r:id="rId17" location="'2(8)'!A1" display="Rynek_pracy2018.xls - '2(8)'!A1" xr:uid="{00000000-0004-0000-0000-000010000000}"/>
    <hyperlink ref="B31" r:id="rId18" location="'3(9)'!A1" display="Rynek_pracy2018.xls - '3(9)'!A1" xr:uid="{00000000-0004-0000-0000-000011000000}"/>
    <hyperlink ref="B32" r:id="rId19" location="'3(9)'!A1" display="Rynek_pracy2018.xls - '3(9)'!A1" xr:uid="{00000000-0004-0000-0000-000012000000}"/>
    <hyperlink ref="B33" r:id="rId20" location="'4(10)'!A1" display="Rynek_pracy2018.xls - '4(10)'!A1" xr:uid="{00000000-0004-0000-0000-000013000000}"/>
    <hyperlink ref="B34" r:id="rId21" location="'4(10)'!A1" display="Rynek_pracy2018.xls - '4(10)'!A1" xr:uid="{00000000-0004-0000-0000-000014000000}"/>
    <hyperlink ref="B35" r:id="rId22" location="'5(11)'!A1" display="Rynek_pracy2018.xls - '5(11)'!A1" xr:uid="{00000000-0004-0000-0000-000015000000}"/>
    <hyperlink ref="B36" r:id="rId23" location="'5(11)'!A1" display="Rynek_pracy2018.xls - '5(11)'!A1" xr:uid="{00000000-0004-0000-0000-000016000000}"/>
    <hyperlink ref="B37" r:id="rId24" location="'6(12)'!A1" display="Rynek_pracy2018.xls - '6(12)'!A1" xr:uid="{00000000-0004-0000-0000-000017000000}"/>
    <hyperlink ref="B38" r:id="rId25" location="'6(12)'!A1" display="Rynek_pracy2018.xls - '6(12)'!A1" xr:uid="{00000000-0004-0000-0000-000018000000}"/>
    <hyperlink ref="B39" r:id="rId26" location="'7(13)'!A1" display="Rynek_pracy2018.xls - '7(13)'!A1" xr:uid="{00000000-0004-0000-0000-000019000000}"/>
    <hyperlink ref="B40" r:id="rId27" location="'7(13)'!A1" display="Rynek_pracy2018.xls - '7(13)'!A1" xr:uid="{00000000-0004-0000-0000-00001A000000}"/>
    <hyperlink ref="B41" r:id="rId28" location="'8(14)'!A1" display="Rynek_pracy2018.xls - '8(14)'!A1" xr:uid="{00000000-0004-0000-0000-00001B000000}"/>
    <hyperlink ref="B42" r:id="rId29" location="'8(14)'!A1" display="Rynek_pracy2018.xls - '8(14)'!A1" xr:uid="{00000000-0004-0000-0000-00001C000000}"/>
    <hyperlink ref="B43" r:id="rId30" location="'9(15)'!A1" display="Rynek_pracy2018.xls - '9(15)'!A1" xr:uid="{00000000-0004-0000-0000-00001D000000}"/>
    <hyperlink ref="B44" r:id="rId31" location="'9(15)'!A1" display="Rynek_pracy2018.xls - '9(15)'!A1" xr:uid="{00000000-0004-0000-0000-00001E000000}"/>
    <hyperlink ref="B45" r:id="rId32" location="'10(16)'!A1" display="Rynek_pracy2018.xls - '10(16)'!A1" xr:uid="{00000000-0004-0000-0000-00001F000000}"/>
    <hyperlink ref="B46" r:id="rId33" location="'10(16)'!A1" display="Rynek_pracy2018.xls - '10(16)'!A1" xr:uid="{00000000-0004-0000-0000-000020000000}"/>
    <hyperlink ref="B47" r:id="rId34" location="'11(17)'!A1" display="Rynek_pracy2018.xls - '11(17)'!A1" xr:uid="{00000000-0004-0000-0000-000021000000}"/>
    <hyperlink ref="B48" r:id="rId35" location="'11(17)'!A1" display="Rynek_pracy2018.xls - '11(17)'!A1" xr:uid="{00000000-0004-0000-0000-000022000000}"/>
    <hyperlink ref="B49" r:id="rId36" location="'12(18)'!A1" display="Rynek_pracy2018.xls - '12(18)'!A1" xr:uid="{00000000-0004-0000-0000-000023000000}"/>
    <hyperlink ref="B50" r:id="rId37" location="'12(18)'!A1" display="Rynek_pracy2018.xls - '12(18)'!A1" xr:uid="{00000000-0004-0000-0000-000024000000}"/>
    <hyperlink ref="B51" r:id="rId38" location="'13(19)'!A1" display="Rynek_pracy2018.xls - '13(19)'!A1" xr:uid="{00000000-0004-0000-0000-000025000000}"/>
    <hyperlink ref="B52" r:id="rId39" location="'13(19)'!A1" display="Rynek_pracy2018.xls - '13(19)'!A1" xr:uid="{00000000-0004-0000-0000-000026000000}"/>
    <hyperlink ref="B53" r:id="rId40" location="'14(20)'!A1" display="Rynek_pracy2018.xls - '14(20)'!A1" xr:uid="{00000000-0004-0000-0000-000027000000}"/>
    <hyperlink ref="B54" r:id="rId41" location="'14(20)'!A1" display="Rynek_pracy2018.xls - '14(20)'!A1" xr:uid="{00000000-0004-0000-0000-000028000000}"/>
    <hyperlink ref="B55" r:id="rId42" location="'15(21)'!A1" display="Rynek_pracy2018.xls - '15(21)'!A1" xr:uid="{00000000-0004-0000-0000-000029000000}"/>
    <hyperlink ref="B56" r:id="rId43" location="'15(21)'!A1" display="Rynek_pracy2018.xls - '15(21)'!A1" xr:uid="{00000000-0004-0000-0000-00002A000000}"/>
    <hyperlink ref="B57" r:id="rId44" location="'16(22)'!A1" display="Rynek_pracy2018.xls - '16(22)'!A1" xr:uid="{00000000-0004-0000-0000-00002B000000}"/>
    <hyperlink ref="B58" r:id="rId45" location="'16(22)'!A1" display="Rynek_pracy2018.xls - '16(22)'!A1" xr:uid="{00000000-0004-0000-0000-00002C000000}"/>
    <hyperlink ref="B59" r:id="rId46" location="'17(23)'!A1" display="Rynek_pracy2018.xls - '17(23)'!A1" xr:uid="{00000000-0004-0000-0000-00002D000000}"/>
    <hyperlink ref="B60" r:id="rId47" location="'17(23)'!A1" display="Rynek_pracy2018.xls - '17(23)'!A1" xr:uid="{00000000-0004-0000-0000-00002E000000}"/>
    <hyperlink ref="B61" r:id="rId48" location="'18(24)'!A1" display="Rynek_pracy2018.xls - '18(24)'!A1" xr:uid="{00000000-0004-0000-0000-00002F000000}"/>
    <hyperlink ref="B62" r:id="rId49" location="'18(24)'!A1" display="Rynek_pracy2018.xls - '18(24)'!A1" xr:uid="{00000000-0004-0000-0000-000030000000}"/>
    <hyperlink ref="B63" r:id="rId50" location="'19(25)'!A1" display="Rynek_pracy2018.xls - '19(25)'!A1" xr:uid="{00000000-0004-0000-0000-000031000000}"/>
    <hyperlink ref="B64" r:id="rId51" location="'19(25)'!A1" display="Rynek_pracy2018.xls - '19(25)'!A1" xr:uid="{00000000-0004-0000-0000-000032000000}"/>
    <hyperlink ref="B67" r:id="rId52" location="'1(26)'!A1" display="Rynek_pracy2018.xls - '1(26)'!A1" xr:uid="{00000000-0004-0000-0000-000033000000}"/>
    <hyperlink ref="B68" r:id="rId53" location="'1(26)'!A1" display="Rynek_pracy2018.xls - '1(26)'!A1" xr:uid="{00000000-0004-0000-0000-000034000000}"/>
    <hyperlink ref="B69" r:id="rId54" location="'2(27)'!A1" display="Rynek_pracy2018.xls - '2(27)'!A1" xr:uid="{00000000-0004-0000-0000-000035000000}"/>
    <hyperlink ref="B70" r:id="rId55" location="'2(27)'!A1" display="Rynek_pracy2018.xls - '2(27)'!A1" xr:uid="{00000000-0004-0000-0000-000036000000}"/>
    <hyperlink ref="B71" r:id="rId56" location="'3(28)'!A1" display="Rynek_pracy2018.xls - '3(28)'!A1" xr:uid="{00000000-0004-0000-0000-000037000000}"/>
    <hyperlink ref="B72" r:id="rId57" location="'3(28)'!A1" display="Rynek_pracy2018.xls - '3(28)'!A1" xr:uid="{00000000-0004-0000-0000-000038000000}"/>
    <hyperlink ref="B73" r:id="rId58" location="'4(29)'!A1" display="Rynek_pracy2018.xls - '4(29)'!A1" xr:uid="{00000000-0004-0000-0000-000039000000}"/>
    <hyperlink ref="B74" r:id="rId59" location="'4(29)'!A1" display="Rynek_pracy2018.xls - '4(29)'!A1" xr:uid="{00000000-0004-0000-0000-00003A000000}"/>
    <hyperlink ref="B75" r:id="rId60" location="'5(30)'!A1" display="Rynek_pracy2018.xls - '5(30)'!A1" xr:uid="{00000000-0004-0000-0000-00003B000000}"/>
    <hyperlink ref="B76" r:id="rId61" location="'5(30)'!A1" display="Rynek_pracy2018.xls - '5(30)'!A1" xr:uid="{00000000-0004-0000-0000-00003C000000}"/>
    <hyperlink ref="B77" r:id="rId62" location="'6(31)'!A1" display="Rynek_pracy2018.xls - '6(31)'!A1" xr:uid="{00000000-0004-0000-0000-00003D000000}"/>
    <hyperlink ref="B78" r:id="rId63" location="'6(31)'!A1" display="Rynek_pracy2018.xls - '6(31)'!A1" xr:uid="{00000000-0004-0000-0000-00003E000000}"/>
    <hyperlink ref="B79" r:id="rId64" location="'7(32)'!A1" display="Rynek_pracy2018.xls - '7(32)'!A1" xr:uid="{00000000-0004-0000-0000-00003F000000}"/>
    <hyperlink ref="B80" r:id="rId65" location="'7(32)'!A1" display="Rynek_pracy2018.xls - '7(32)'!A1" xr:uid="{00000000-0004-0000-0000-000040000000}"/>
    <hyperlink ref="B81" r:id="rId66" location="'8(33)'!A1" display="Rynek_pracy2018.xls - '8(33)'!A1" xr:uid="{00000000-0004-0000-0000-000041000000}"/>
    <hyperlink ref="B82" r:id="rId67" location="'8(33)'!A1" display="Rynek_pracy2018.xls - '8(33)'!A1" xr:uid="{00000000-0004-0000-0000-000042000000}"/>
    <hyperlink ref="B83" r:id="rId68" location="'9(34)'!A1" display="Rynek_pracy2018.xls - '9(34)'!A1" xr:uid="{00000000-0004-0000-0000-000043000000}"/>
    <hyperlink ref="B84" r:id="rId69" location="'9(34)'!A1" display="Rynek_pracy2018.xls - '9(34)'!A1" xr:uid="{00000000-0004-0000-0000-000044000000}"/>
    <hyperlink ref="B85" r:id="rId70" location="'10(35)'!A1" display="Rynek_pracy2018.xls - '10(35)'!A1" xr:uid="{00000000-0004-0000-0000-000045000000}"/>
    <hyperlink ref="B86" r:id="rId71" location="'10(35)'!A1" display="Rynek_pracy2018.xls - '10(35)'!A1" xr:uid="{00000000-0004-0000-0000-000046000000}"/>
    <hyperlink ref="B87" r:id="rId72" location="'11(36)'!A1" display="Rynek_pracy2018.xls - '11(36)'!A1" xr:uid="{00000000-0004-0000-0000-000047000000}"/>
    <hyperlink ref="B88" r:id="rId73" location="'11(36)'!A1" display="Rynek_pracy2018.xls - '11(36)'!A1" xr:uid="{00000000-0004-0000-0000-000048000000}"/>
    <hyperlink ref="B89" r:id="rId74" location="'12(37)'!A1" display="Rynek_pracy2018.xls - '12(37)'!A1" xr:uid="{00000000-0004-0000-0000-000049000000}"/>
    <hyperlink ref="B90" r:id="rId75" location="'12(37)'!A1" display="Rynek_pracy2018.xls - '12(37)'!A1" xr:uid="{00000000-0004-0000-0000-00004A000000}"/>
    <hyperlink ref="B91" r:id="rId76" location="'13(38)'!A1" display="Rynek_pracy2018.xls - '13(38)'!A1" xr:uid="{00000000-0004-0000-0000-00004B000000}"/>
    <hyperlink ref="B92" r:id="rId77" location="'13(38)'!A1" display="Rynek_pracy2018.xls - '13(38)'!A1" xr:uid="{00000000-0004-0000-0000-00004C000000}"/>
    <hyperlink ref="B93" r:id="rId78" location="'14(39)'!A1" display="Rynek_pracy2018.xls - '14(39)'!A1" xr:uid="{00000000-0004-0000-0000-00004D000000}"/>
    <hyperlink ref="B94" r:id="rId79" location="'14(39)'!A1" display="Rynek_pracy2018.xls - '14(39)'!A1" xr:uid="{00000000-0004-0000-0000-00004E000000}"/>
    <hyperlink ref="B95" r:id="rId80" location="'15(40)'!A1" display="Rynek_pracy2018.xls - '15(40)'!A1" xr:uid="{00000000-0004-0000-0000-00004F000000}"/>
    <hyperlink ref="B96" r:id="rId81" location="'15(40)'!A1" display="Rynek_pracy2018.xls - '15(40)'!A1" xr:uid="{00000000-0004-0000-0000-000050000000}"/>
    <hyperlink ref="B97" r:id="rId82" location="'16(41)'!A1" display="Rynek_pracy2018.xls - '16(41)'!A1" xr:uid="{00000000-0004-0000-0000-000051000000}"/>
    <hyperlink ref="B98" r:id="rId83" location="'16(41)'!A1" display="Rynek_pracy2018.xls - '16(41)'!A1" xr:uid="{00000000-0004-0000-0000-000052000000}"/>
    <hyperlink ref="B99" r:id="rId84" location="'17(42)'!A1" display="Rynek_pracy2018.xls - '17(42)'!A1" xr:uid="{00000000-0004-0000-0000-000053000000}"/>
    <hyperlink ref="B100" r:id="rId85" location="'17(42)'!A1" display="Rynek_pracy2018.xls - '17(42)'!A1" xr:uid="{00000000-0004-0000-0000-000054000000}"/>
    <hyperlink ref="B101" r:id="rId86" location="'18(43)'!A1" display="Rynek_pracy2018.xls - '18(43)'!A1" xr:uid="{00000000-0004-0000-0000-000055000000}"/>
    <hyperlink ref="B102" r:id="rId87" location="'18(43)'!A1" display="Rynek_pracy2018.xls - '18(43)'!A1" xr:uid="{00000000-0004-0000-0000-000056000000}"/>
    <hyperlink ref="B103" r:id="rId88" location="'19(44)'!A1" display="Rynek_pracy2018.xls - '19(44)'!A1" xr:uid="{00000000-0004-0000-0000-000057000000}"/>
    <hyperlink ref="B104" r:id="rId89" location="'19(44)'!A1" display="Rynek_pracy2018.xls - '19(44)'!A1" xr:uid="{00000000-0004-0000-0000-000058000000}"/>
    <hyperlink ref="B105" r:id="rId90" location="'20(45)'!A1" display="Rynek_pracy2018.xls - '20(45)'!A1" xr:uid="{00000000-0004-0000-0000-000059000000}"/>
    <hyperlink ref="B106" r:id="rId91" location="'20(45)'!A1" display="Rynek_pracy2018.xls - '20(45)'!A1" xr:uid="{00000000-0004-0000-0000-00005A000000}"/>
    <hyperlink ref="B109" r:id="rId92" location="'1(46)'!A1" display="Rynek_pracy2018.xls - '1(46)'!A1" xr:uid="{00000000-0004-0000-0000-00005B000000}"/>
    <hyperlink ref="B110" r:id="rId93" location="'1(46)'!A1" display="Rynek_pracy2018.xls - '1(46)'!A1" xr:uid="{00000000-0004-0000-0000-00005C000000}"/>
    <hyperlink ref="B111" r:id="rId94" location="'2(47)'!A1" display="Rynek_pracy2018.xls - '2(47)'!A1" xr:uid="{00000000-0004-0000-0000-00005D000000}"/>
    <hyperlink ref="B112" r:id="rId95" location="'2(47)'!A1" display="Rynek_pracy2018.xls - '2(47)'!A1" xr:uid="{00000000-0004-0000-0000-00005E000000}"/>
    <hyperlink ref="B113" r:id="rId96" location="'3(48)'!A1" display="Rynek_pracy2018.xls - '3(48)'!A1" xr:uid="{00000000-0004-0000-0000-00005F000000}"/>
    <hyperlink ref="B114" r:id="rId97" location="'3(48)'!A1" display="Rynek_pracy2018.xls - '3(48)'!A1" xr:uid="{00000000-0004-0000-0000-000060000000}"/>
    <hyperlink ref="B115" r:id="rId98" location="'4(49)'!A1" display="Rynek_pracy2018.xls - '4(49)'!A1" xr:uid="{00000000-0004-0000-0000-000061000000}"/>
    <hyperlink ref="B116" r:id="rId99" location="'4(49)'!A1" display="Rynek_pracy2018.xls - '4(49)'!A1" xr:uid="{00000000-0004-0000-0000-000062000000}"/>
    <hyperlink ref="B117" r:id="rId100" location="'5(50)'!A1" display="Rynek_pracy2018.xls - '5(50)'!A1" xr:uid="{00000000-0004-0000-0000-000063000000}"/>
    <hyperlink ref="B118" r:id="rId101" location="'5(50)'!A1" display="Rynek_pracy2018.xls - '5(50)'!A1" xr:uid="{00000000-0004-0000-0000-000064000000}"/>
    <hyperlink ref="B121" r:id="rId102" location="'1(51)'!A1" display="Rynek_pracy2018.xls - '1(51)'!A1" xr:uid="{00000000-0004-0000-0000-000065000000}"/>
    <hyperlink ref="B122" r:id="rId103" location="'1(51)'!A1" display="Rynek_pracy2018.xls - '1(51)'!A1" xr:uid="{00000000-0004-0000-0000-000066000000}"/>
    <hyperlink ref="B123" r:id="rId104" location="'2(52)'!A1" display="Rynek_pracy2018.xls - '2(52)'!A1" xr:uid="{00000000-0004-0000-0000-000067000000}"/>
    <hyperlink ref="B124" r:id="rId105" location="'2(52)'!A1" display="Rynek_pracy2018.xls - '2(52)'!A1" xr:uid="{00000000-0004-0000-0000-000068000000}"/>
    <hyperlink ref="B125" r:id="rId106" location="'3(53)'!A1" display="Rynek_pracy2018.xls - '3(53)'!A1" xr:uid="{00000000-0004-0000-0000-000069000000}"/>
    <hyperlink ref="B126" r:id="rId107" location="'3(53)'!A1" display="Rynek_pracy2018.xls - '3(53)'!A1" xr:uid="{00000000-0004-0000-0000-00006A000000}"/>
    <hyperlink ref="B127" r:id="rId108" location="'4(54)'!A1" display="Rynek_pracy2018.xls - '4(54)'!A1" xr:uid="{00000000-0004-0000-0000-00006B000000}"/>
    <hyperlink ref="B128" r:id="rId109" location="'4(54)'!A1" display="Rynek_pracy2018.xls - '4(54)'!A1" xr:uid="{00000000-0004-0000-0000-00006C000000}"/>
    <hyperlink ref="B129" r:id="rId110" location="'5(55)'!A1" display="Rynek_pracy2018.xls - '5(55)'!A1" xr:uid="{00000000-0004-0000-0000-00006D000000}"/>
    <hyperlink ref="B130" r:id="rId111" location="'5(55)'!A1" display="Rynek_pracy2018.xls - '5(55)'!A1" xr:uid="{00000000-0004-0000-0000-00006E000000}"/>
    <hyperlink ref="A5:A6" location="I!A1" display="Ważniejsze dane z zakresu rynku pracy" xr:uid="{00000000-0004-0000-0000-00006F000000}"/>
    <hyperlink ref="A7:A8" location="II!A1" display="Charakterystyka rynku pracy w województwie pomorskim na tle kraju w 2017 r." xr:uid="{00000000-0004-0000-0000-000070000000}"/>
    <hyperlink ref="A9:A10" location="III!A1" display="Ważniejsze dane o rynku pracy w województwie pomorskim na tle kraju i innych województw w 2017 r." xr:uid="{00000000-0004-0000-0000-000071000000}"/>
    <hyperlink ref="B13:B14" location="'1'!A1" display="Aktywność ekonomiczna ludności w wieku 15 lat i więcej – na podstawie BAEL" xr:uid="{00000000-0004-0000-0000-000072000000}"/>
    <hyperlink ref="B17:B18" location="'3'!A1" display="Pracujący według płci, sektorów własności, statusu zatrudnienia oraz grup zawodów w IV kwartale – na podstawie BAEL" xr:uid="{00000000-0004-0000-0000-000073000000}"/>
    <hyperlink ref="B19:B20" location="'4'!A1" display="Bezrobotni według czasu poszukiwania pracy, płci i miejsca zamieszkania w IV kwartale – na podstawie BAEL" xr:uid="{00000000-0004-0000-0000-000074000000}"/>
    <hyperlink ref="B21:B22" location="'5'!A1" display="Bezrobotni według wybranych metod poszukiwania pracy, płci i miejsca zamieszkania w IV kwartale – na podstawie BAEL" xr:uid="{00000000-0004-0000-0000-000075000000}"/>
    <hyperlink ref="B23:B24" location="'6'!A1" display="Bierni zawodowo nieposzukujący pracy według wybranych przyczyn bierności, płci i miejsca zamieszkania w IV kwartale – na podstawie BAEL" xr:uid="{00000000-0004-0000-0000-000076000000}"/>
    <hyperlink ref="B27:B28" location="'1(7)'!A1" display="Pracujący według sektorów własności i sekcji" xr:uid="{00000000-0004-0000-0000-000077000000}"/>
    <hyperlink ref="B29:B30" location="'2(8)'!A1" display="Pracujący według statusu zatrudnienia" xr:uid="{00000000-0004-0000-0000-000078000000}"/>
    <hyperlink ref="B31:B32" location="'3(9)'!A1" display="Pracujący według statusu zatrudnienia i sekcji" xr:uid="{00000000-0004-0000-0000-000079000000}"/>
    <hyperlink ref="B33:B34" location="'4(10)'!A1" display="Wybrane kategorie pracujących" xr:uid="{00000000-0004-0000-0000-00007A000000}"/>
    <hyperlink ref="B35:B36" location="'5(11)'!A1" display="Zatrudnieni według sektorów własności i sekcji" xr:uid="{00000000-0004-0000-0000-00007B000000}"/>
    <hyperlink ref="B37:B38" location="'6(12)'!A1" display="Pracujący w pełnym i niepełnym wymiarze czasu pracy " xr:uid="{00000000-0004-0000-0000-00007C000000}"/>
    <hyperlink ref="B39:B40" location="'7(13)'!A1" display="Absolwenci podejmujący pierwszą pracę " xr:uid="{00000000-0004-0000-0000-00007D000000}"/>
    <hyperlink ref="B41:B42" location="'8(14)'!A1" display="Przeciętne zatrudnienie według sekcji" xr:uid="{00000000-0004-0000-0000-00007E000000}"/>
    <hyperlink ref="B43:B44" location="'9(15)'!A1" display="Przeciętne zatrudnienie w przemyśle według sekcji i działów" xr:uid="{00000000-0004-0000-0000-00007F000000}"/>
    <hyperlink ref="B45:B46" location="'10(16)'!A1" display="Przeciętne zatrudnienie w budownictwie według działów" xr:uid="{00000000-0004-0000-0000-000080000000}"/>
    <hyperlink ref="B47:B48" location="'11(17)'!A1" display="Przeciętne zatrudnienie uczniów" xr:uid="{00000000-0004-0000-0000-000081000000}"/>
    <hyperlink ref="B49:B50" location="'12(18)'!A1" display="Współczynnik przyjęć i współczynnik zwolnień według sekcji" xr:uid="{00000000-0004-0000-0000-000082000000}"/>
    <hyperlink ref="B51:B52" location="'13(19)'!A1" display="Przyjęcia do pracy" xr:uid="{00000000-0004-0000-0000-000083000000}"/>
    <hyperlink ref="B53:B54" location="'14(20)'!A1" display="Zwolnienia z pracy" xr:uid="{00000000-0004-0000-0000-000084000000}"/>
    <hyperlink ref="B55:B56" location="'15(21)'!A1" display="Wybrane dane dotyczące popytu na pracę" xr:uid="{00000000-0004-0000-0000-000085000000}"/>
    <hyperlink ref="B57:B58" location="'16(22)'!A1" display="Wolne miejsca pracy według grup zawodów w 2017 r." xr:uid="{00000000-0004-0000-0000-000086000000}"/>
    <hyperlink ref="B59:B60" location="'17(23)'!A1" display="Nowo utworzone i zlikwidowane miejsca pracy według sekcji w 2017 r." xr:uid="{00000000-0004-0000-0000-000087000000}"/>
    <hyperlink ref="B61:B62" location="'18(24)'!A1" display="Pracujący według podregionów i powiatów " xr:uid="{00000000-0004-0000-0000-000088000000}"/>
    <hyperlink ref="B63:B64" location="'19(25)'!A1" display="Pracujący według sekcji oraz podregionów, powiatów i gmin w 2017 r. " xr:uid="{00000000-0004-0000-0000-000089000000}"/>
    <hyperlink ref="B67:B68" location="'1(26)'!A1" display="Bezrobotni zarejestrowani " xr:uid="{00000000-0004-0000-0000-00008A000000}"/>
    <hyperlink ref="B69:B70" location="'2(27)'!A1" display="Napływ i odpływ bezrobotnych zarejestrowanych" xr:uid="{00000000-0004-0000-0000-00008B000000}"/>
    <hyperlink ref="B71:B72" location="'3(28)'!A1" display="Napływ i odpływ bezrobotnych zarejestrowanych według miesięcy w 2017 r." xr:uid="{00000000-0004-0000-0000-00008C000000}"/>
    <hyperlink ref="B73:B74" location="'4(29)'!A1" display="Bezrobotni zarejestrowani będący w szczególnej sytuacji na rynku pracy w 2017 r." xr:uid="{00000000-0004-0000-0000-00008D000000}"/>
    <hyperlink ref="B75:B76" location="'5(30)'!A1" display="Bezrobotni zarejestrowani według wieku " xr:uid="{00000000-0004-0000-0000-00008E000000}"/>
    <hyperlink ref="B77:B78" location="'6(31)'!A1" display="Bezrobotni zarejestrowani według poziomu wykształcenia" xr:uid="{00000000-0004-0000-0000-00008F000000}"/>
    <hyperlink ref="B79:B80" location="'7(32)'!A1" display="Bezrobotni zarejestrowani według czasu pozostawania bez pracy" xr:uid="{00000000-0004-0000-0000-000090000000}"/>
    <hyperlink ref="B81:B82" location="'8(33)'!A1" display="Bezrobotni zarejestrowani według stażu pracy" xr:uid="{00000000-0004-0000-0000-000091000000}"/>
    <hyperlink ref="B83:B84" location="'9(34)'!A1" display="Bezrobotni zarejestrowani poprzednio pracujący według sektorów własności i rodzaju działalności ostatniego miejsca pracy" xr:uid="{00000000-0004-0000-0000-000092000000}"/>
    <hyperlink ref="B85:B86" location="'10(35)'!A1" display="Bezrobotni zarejestrowani korzystający z aktywnych form przeciwdziałania bezrobociu oraz oferty pracy " xr:uid="{00000000-0004-0000-0000-000093000000}"/>
    <hyperlink ref="B87:B88" location="'11(36)'!A1" display="Wydatki Funduszu Pracy" xr:uid="{00000000-0004-0000-0000-000094000000}"/>
    <hyperlink ref="B89:B90" location="'12(37)'!A1" display="Bezrobotni zarejestrowani według podregionów, powiatów i gmin" xr:uid="{00000000-0004-0000-0000-000095000000}"/>
    <hyperlink ref="B91:B92" location="'13(38)'!A1" display="Podstawowe dane o bezrobotnych zarejestrowanych według podregionów i powiatów w 2017 r." xr:uid="{00000000-0004-0000-0000-000096000000}"/>
    <hyperlink ref="B93:B94" location="'14(39)'!A1" display="Stopa bezrobocia rejestrowanego według podregionów i powiatów " xr:uid="{00000000-0004-0000-0000-000097000000}"/>
    <hyperlink ref="B95:B96" location="'15(40)'!A1" display="Bezrobotni zarejestrowani według poziomu wykształcenia oraz podregionów i powiatów w 2017 r." xr:uid="{00000000-0004-0000-0000-000098000000}"/>
    <hyperlink ref="B97:B98" location="'16(41)'!A1" display="Bezrobotni zarejestrowani według wieku oraz podregionów i powiatów w 2017 r." xr:uid="{00000000-0004-0000-0000-000099000000}"/>
    <hyperlink ref="B99:B100" location="'17(42)'!A1" display="Bezrobotni zarejestrowani według czasu pozostawania bez pracy oraz podregionów i powiatów w 2017 r." xr:uid="{00000000-0004-0000-0000-00009A000000}"/>
    <hyperlink ref="B101:B102" location="'18(43)'!A1" display="Bezrobotni zarejestrowani według stażu pracy oraz podregionów i powiatów w 2017 r." xr:uid="{00000000-0004-0000-0000-00009B000000}"/>
    <hyperlink ref="B103:B104" location="'19(44)'!A1" display="Bezrobotni zarejestrowani będący w szczególnej sytuacji na rynku pracy według podregionów i powiatów w 2017 r." xr:uid="{00000000-0004-0000-0000-00009C000000}"/>
    <hyperlink ref="B105:B106" location="'20(45)'!A1" display="Aktywne formy pomocy bezrobotnym zarejestrowanym w urzędach pracy według podregionów i powiatów " xr:uid="{00000000-0004-0000-0000-00009D000000}"/>
    <hyperlink ref="B109:B110" location="'1(46)'!A1" display="Wynagrodzenia brutto według sekcji" xr:uid="{00000000-0004-0000-0000-00009E000000}"/>
    <hyperlink ref="B111:B112" location="'2(47)'!A1" display="Przeciętne miesięczne wynagrodzenia brutto według sekcji" xr:uid="{00000000-0004-0000-0000-00009F000000}"/>
    <hyperlink ref="B113:B114" location="'3(48)'!A1" display="Przeciętne miesięczne wynagrodzenia brutto według sekcji i działów" xr:uid="{00000000-0004-0000-0000-0000A0000000}"/>
    <hyperlink ref="B115:B116" location="'4(49)'!A1" display="Przeciętne miesięczne wynagrodzenia brutto według sektorów własności i sekcji" xr:uid="{00000000-0004-0000-0000-0000A1000000}"/>
    <hyperlink ref="B117:B118" location="'5(50)'!A1" display="Przeciętne miesięczne wynagrodzenia brutto według sektorów własności, sekcji oraz podregionów i powiatów" xr:uid="{00000000-0004-0000-0000-0000A2000000}"/>
    <hyperlink ref="B121:B122" location="'1(51)'!A1" display="Zbiorowość objęta badaniem oraz zatrudnieni w warunkach zagrożenia w 2017 r." xr:uid="{00000000-0004-0000-0000-0000A3000000}"/>
    <hyperlink ref="B123:B124" location="'2(52)'!A1" display="Zatrudnieni w warunkach zagrożenia według płci " xr:uid="{00000000-0004-0000-0000-0000A4000000}"/>
    <hyperlink ref="B125:B126" location="'3(53)'!A1" display="Zatrudnieni w warunkach zagrożenia czynnikami szkodliwymi i niebezpiecznymi dla zdrowia" xr:uid="{00000000-0004-0000-0000-0000A5000000}"/>
    <hyperlink ref="B127:B128" location="'4(54)'!A1" display="Zatrudnieni na stanowiskach pracy, dla których dokonano oceny ryzyka zawodowego w 2017 r." xr:uid="{00000000-0004-0000-0000-0000A6000000}"/>
    <hyperlink ref="B129:B130" location="'5(55)'!A1" display="Stanowiska pracy, dla których dokonano oceny ryzyka zawodowego w 2017 r." xr:uid="{00000000-0004-0000-0000-0000A7000000}"/>
    <hyperlink ref="B131" location="'7(57)'!A1" display="Zatrudnieni w warunkach zagrożenia według podregionów i powiatów w 2018 r." xr:uid="{00000000-0004-0000-0000-0000A8000000}"/>
    <hyperlink ref="B132" location="'7(57)'!A1" display="Persons working in hazardous conditions by subregions and powiats in 2018" xr:uid="{00000000-0004-0000-0000-0000A9000000}"/>
    <hyperlink ref="B133" location="'8(58)'!A1" display="Zatrudnieni w warunkach zagrożenia czynnikami szkodliwymi i niebezpiecznymi dla zdrowia według podregionów i powiatów w 2018 r." xr:uid="{00000000-0004-0000-0000-0000AA000000}"/>
    <hyperlink ref="B134" location="'8(58)'!A1" display="Persons working in conditions hazardous and harmful to health by subregions and powiats in 2018" xr:uid="{00000000-0004-0000-0000-0000AB000000}"/>
    <hyperlink ref="B135" location="'9(59)'!A1" display="Zatrudnieni w warunkach zagrożenia według płci i województw" xr:uid="{00000000-0004-0000-0000-0000AC000000}"/>
    <hyperlink ref="B136" location="'9(59)'!A1" display="Persons working in hazardous conditions by sex and voivodships" xr:uid="{00000000-0004-0000-0000-0000AD000000}"/>
    <hyperlink ref="B139:B140" location="'1(60)'!A1" display="Poszkodowani w wypadkach przy pracy według sekcji w 2018 r." xr:uid="{00000000-0004-0000-0000-0000AE000000}"/>
    <hyperlink ref="B141:B142" location="'2(61)'!A1" display="Poszkodowani w wypadkach przy pracy według dni niezdolności do pracy w 2018 r." xr:uid="{00000000-0004-0000-0000-0000AF000000}"/>
    <hyperlink ref="B143:B144" location="'3(62)'!A1" display="Poszkodowani w wypadkach przy pracy według wieku w 2018 r." xr:uid="{00000000-0004-0000-0000-0000B0000000}"/>
    <hyperlink ref="B145:B146" location="'4(63)'!A1" display="Przyczyny wypadków przy pracy według sekcji w 2018 r." xr:uid="{00000000-0004-0000-0000-0000B1000000}"/>
    <hyperlink ref="B147:B148" location="'5(64)'!A1" display="Poszkodowani w wypadkach przy pracy według wydarzeń powodujących uraz w 2018 r." xr:uid="{00000000-0004-0000-0000-0000B2000000}"/>
    <hyperlink ref="B149:B150" location="'6(65)'!A1" display="Poszkodowani w wypadkach przy pracy według czynności wykonywanych przez poszkodowanego w chwili wypadku w 2018 r." xr:uid="{00000000-0004-0000-0000-0000B3000000}"/>
    <hyperlink ref="B151:B152" location="'7(66)'!A1" display="Poszkodowani w wypadkach przy pracy według rodzaju urazu w 2018 r." xr:uid="{00000000-0004-0000-0000-0000B4000000}"/>
    <hyperlink ref="B153:B154" location="'8(67)'!A1" display="Poszkodowani według wydarzeń powodujących uraz u osoby poszkodowanej i miejsca powstania wypadku w 2018 r." xr:uid="{00000000-0004-0000-0000-0000B5000000}"/>
    <hyperlink ref="B155:B156" location="'9(68)'!A1" display="Przyczyny wypadków przy pracy według wydarzeń powodujących uraz u osoby poszkodowanej w 2018 r." xr:uid="{00000000-0004-0000-0000-0000B6000000}"/>
    <hyperlink ref="B157:B158" location="'10(69)'!A1" display="Poszkodowani w wypadkach przy pracy według czynnika materialnego będącego źródłem urazu w 2018 r." xr:uid="{00000000-0004-0000-0000-0000B7000000}"/>
    <hyperlink ref="B159:B160" location="'11(70)'!A1" display="Poszkodowani w wypadkach przy pracy według podregionów i powiatów w 2018 r." xr:uid="{00000000-0004-0000-0000-0000B8000000}"/>
    <hyperlink ref="B161:B162" location="'12(71)'!A1" display="Poszkodowani w wypadkach przy pracy według wybranych sekcji i województw w 2018 r." xr:uid="{00000000-0004-0000-0000-0000B9000000}"/>
    <hyperlink ref="B15:B16" location="'2'!A1" display="Aktywność ekonomiczna ludności w wieku 15 lat i więcej według grup wieku i poziomu wykształcenia w IV kwartale – na podstawie BAEL" xr:uid="{00000000-0004-0000-0000-0000BA000000}"/>
  </hyperlinks>
  <pageMargins left="0.59055118110236227" right="0.59055118110236227" top="0.59055118110236227" bottom="0.59055118110236227" header="0" footer="0"/>
  <pageSetup paperSize="9" scale="77" orientation="portrait" r:id="rId112"/>
  <rowBreaks count="1" manualBreakCount="1">
    <brk id="60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4"/>
  </sheetPr>
  <dimension ref="A1:J13"/>
  <sheetViews>
    <sheetView zoomScaleNormal="100" zoomScaleSheetLayoutView="100" workbookViewId="0"/>
  </sheetViews>
  <sheetFormatPr defaultColWidth="9" defaultRowHeight="13.8"/>
  <cols>
    <col min="1" max="1" width="13.8984375" style="13" customWidth="1"/>
    <col min="2" max="2" width="4.5" style="13" customWidth="1"/>
    <col min="3" max="8" width="12.3984375" style="13" customWidth="1"/>
    <col min="9" max="9" width="19.3984375" style="13" customWidth="1"/>
    <col min="10" max="16384" width="9" style="13"/>
  </cols>
  <sheetData>
    <row r="1" spans="1:10" s="32" customFormat="1" ht="16.5" customHeight="1">
      <c r="A1" s="268" t="s">
        <v>1954</v>
      </c>
      <c r="B1" s="268"/>
      <c r="C1" s="268"/>
      <c r="D1" s="268"/>
      <c r="E1" s="268"/>
      <c r="F1" s="268"/>
      <c r="G1" s="268"/>
      <c r="H1" s="268"/>
      <c r="I1" s="268"/>
      <c r="J1" s="4" t="s">
        <v>410</v>
      </c>
    </row>
    <row r="2" spans="1:10" s="60" customFormat="1" ht="17.25" customHeight="1">
      <c r="A2" s="472" t="s">
        <v>1955</v>
      </c>
      <c r="B2" s="472"/>
      <c r="C2" s="472"/>
      <c r="D2" s="472"/>
      <c r="E2" s="472"/>
      <c r="F2" s="472"/>
      <c r="G2" s="472"/>
      <c r="H2" s="472"/>
      <c r="I2" s="472"/>
      <c r="J2" s="297" t="s">
        <v>411</v>
      </c>
    </row>
    <row r="3" spans="1:10" s="43" customFormat="1" ht="30" customHeight="1">
      <c r="A3" s="859" t="s">
        <v>1035</v>
      </c>
      <c r="B3" s="844"/>
      <c r="C3" s="850" t="s">
        <v>1350</v>
      </c>
      <c r="D3" s="864" t="s">
        <v>1364</v>
      </c>
      <c r="E3" s="864"/>
      <c r="F3" s="864"/>
      <c r="G3" s="864"/>
      <c r="H3" s="847"/>
      <c r="I3" s="842" t="s">
        <v>1037</v>
      </c>
    </row>
    <row r="4" spans="1:10" s="43" customFormat="1" ht="75" customHeight="1">
      <c r="A4" s="860"/>
      <c r="B4" s="853"/>
      <c r="C4" s="862"/>
      <c r="D4" s="734" t="s">
        <v>1316</v>
      </c>
      <c r="E4" s="734" t="s">
        <v>1365</v>
      </c>
      <c r="F4" s="734" t="s">
        <v>1366</v>
      </c>
      <c r="G4" s="734" t="s">
        <v>1367</v>
      </c>
      <c r="H4" s="733" t="s">
        <v>1368</v>
      </c>
      <c r="I4" s="852"/>
    </row>
    <row r="5" spans="1:10" s="43" customFormat="1" ht="27" customHeight="1">
      <c r="A5" s="861"/>
      <c r="B5" s="845"/>
      <c r="C5" s="847" t="s">
        <v>2062</v>
      </c>
      <c r="D5" s="849"/>
      <c r="E5" s="849"/>
      <c r="F5" s="849"/>
      <c r="G5" s="849"/>
      <c r="H5" s="849"/>
      <c r="I5" s="843"/>
    </row>
    <row r="6" spans="1:10" s="32" customFormat="1" ht="14.1" customHeight="1">
      <c r="A6" s="56" t="s">
        <v>83</v>
      </c>
      <c r="B6" s="61">
        <v>2019</v>
      </c>
      <c r="C6" s="39">
        <v>736</v>
      </c>
      <c r="D6" s="566" t="s">
        <v>1630</v>
      </c>
      <c r="E6" s="39">
        <v>128</v>
      </c>
      <c r="F6" s="39">
        <v>53</v>
      </c>
      <c r="G6" s="39">
        <v>406</v>
      </c>
      <c r="H6" s="64">
        <v>88</v>
      </c>
      <c r="I6" s="320" t="s">
        <v>84</v>
      </c>
    </row>
    <row r="7" spans="1:10" s="32" customFormat="1" ht="14.1" customHeight="1">
      <c r="A7" s="317"/>
      <c r="B7" s="236">
        <v>2020</v>
      </c>
      <c r="C7" s="69">
        <v>743</v>
      </c>
      <c r="D7" s="69">
        <v>11</v>
      </c>
      <c r="E7" s="69">
        <v>134</v>
      </c>
      <c r="F7" s="69">
        <v>49</v>
      </c>
      <c r="G7" s="69">
        <v>412</v>
      </c>
      <c r="H7" s="70">
        <v>79</v>
      </c>
      <c r="I7" s="659"/>
    </row>
    <row r="8" spans="1:10" s="32" customFormat="1" ht="14.1" customHeight="1">
      <c r="A8" s="867" t="s">
        <v>70</v>
      </c>
      <c r="B8" s="868"/>
      <c r="C8" s="28">
        <v>278</v>
      </c>
      <c r="D8" s="474" t="s">
        <v>1630</v>
      </c>
      <c r="E8" s="28">
        <v>64</v>
      </c>
      <c r="F8" s="474" t="s">
        <v>1630</v>
      </c>
      <c r="G8" s="28">
        <v>159</v>
      </c>
      <c r="H8" s="29">
        <v>42</v>
      </c>
      <c r="I8" s="757" t="s">
        <v>71</v>
      </c>
    </row>
    <row r="9" spans="1:10" s="32" customFormat="1" ht="14.1" customHeight="1">
      <c r="A9" s="867" t="s">
        <v>72</v>
      </c>
      <c r="B9" s="868"/>
      <c r="C9" s="28">
        <v>465</v>
      </c>
      <c r="D9" s="474" t="s">
        <v>1630</v>
      </c>
      <c r="E9" s="28">
        <v>70</v>
      </c>
      <c r="F9" s="28">
        <v>42</v>
      </c>
      <c r="G9" s="28">
        <v>253</v>
      </c>
      <c r="H9" s="29">
        <v>37</v>
      </c>
      <c r="I9" s="757" t="s">
        <v>73</v>
      </c>
    </row>
    <row r="10" spans="1:10" s="32" customFormat="1" ht="14.1" customHeight="1">
      <c r="A10" s="857" t="s">
        <v>77</v>
      </c>
      <c r="B10" s="858"/>
      <c r="C10" s="28">
        <v>476</v>
      </c>
      <c r="D10" s="474" t="s">
        <v>1630</v>
      </c>
      <c r="E10" s="28">
        <v>79</v>
      </c>
      <c r="F10" s="28">
        <v>34</v>
      </c>
      <c r="G10" s="28">
        <v>295</v>
      </c>
      <c r="H10" s="29">
        <v>44</v>
      </c>
      <c r="I10" s="402" t="s">
        <v>78</v>
      </c>
    </row>
    <row r="11" spans="1:10" s="32" customFormat="1" ht="14.1" customHeight="1">
      <c r="A11" s="857" t="s">
        <v>79</v>
      </c>
      <c r="B11" s="858"/>
      <c r="C11" s="28">
        <v>267</v>
      </c>
      <c r="D11" s="474" t="s">
        <v>1630</v>
      </c>
      <c r="E11" s="28">
        <v>55</v>
      </c>
      <c r="F11" s="28">
        <v>15</v>
      </c>
      <c r="G11" s="28">
        <v>117</v>
      </c>
      <c r="H11" s="29">
        <v>35</v>
      </c>
      <c r="I11" s="402" t="s">
        <v>80</v>
      </c>
    </row>
    <row r="12" spans="1:10" s="43" customFormat="1" ht="19.5" customHeight="1">
      <c r="A12" s="339" t="s">
        <v>1690</v>
      </c>
      <c r="B12" s="339"/>
      <c r="C12" s="339"/>
      <c r="D12" s="339"/>
      <c r="E12" s="339"/>
      <c r="F12" s="339"/>
      <c r="G12" s="339"/>
      <c r="H12" s="339"/>
    </row>
    <row r="13" spans="1:10" s="71" customFormat="1" ht="14.1" customHeight="1">
      <c r="A13" s="561" t="s">
        <v>1691</v>
      </c>
      <c r="B13" s="561"/>
      <c r="C13" s="561"/>
      <c r="D13" s="561"/>
      <c r="E13" s="561"/>
      <c r="F13" s="561"/>
      <c r="G13" s="561"/>
      <c r="H13" s="561"/>
    </row>
  </sheetData>
  <mergeCells count="9">
    <mergeCell ref="I3:I5"/>
    <mergeCell ref="A11:B11"/>
    <mergeCell ref="A8:B8"/>
    <mergeCell ref="A9:B9"/>
    <mergeCell ref="A10:B10"/>
    <mergeCell ref="A3:B5"/>
    <mergeCell ref="C3:C4"/>
    <mergeCell ref="D3:H3"/>
    <mergeCell ref="C5:H5"/>
  </mergeCells>
  <hyperlinks>
    <hyperlink ref="J1:J2" location="'Spis treści - List of tables'!A1" display="Powrót do spisu tablic" xr:uid="{00000000-0004-0000-0900-000000000000}"/>
  </hyperlinks>
  <pageMargins left="0.59055118110236227" right="0.59055118110236227" top="0.59055118110236227" bottom="0.59055118110236227" header="0" footer="0"/>
  <pageSetup paperSize="9" orientation="portrait" r:id="rId1"/>
  <headerFooter>
    <oddFooter>Strona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4" tint="0.59999389629810485"/>
  </sheetPr>
  <dimension ref="A1:K22"/>
  <sheetViews>
    <sheetView zoomScaleNormal="100" zoomScaleSheetLayoutView="110" zoomScalePageLayoutView="110" workbookViewId="0"/>
  </sheetViews>
  <sheetFormatPr defaultColWidth="9" defaultRowHeight="13.8"/>
  <cols>
    <col min="1" max="1" width="30.5" style="13" customWidth="1"/>
    <col min="2" max="2" width="2.19921875" style="13" customWidth="1"/>
    <col min="3" max="6" width="8.09765625" style="13" customWidth="1"/>
    <col min="7" max="7" width="30.5" style="13" customWidth="1"/>
    <col min="8" max="16384" width="9" style="13"/>
  </cols>
  <sheetData>
    <row r="1" spans="1:11" ht="20.100000000000001" customHeight="1">
      <c r="A1" s="510" t="s">
        <v>120</v>
      </c>
      <c r="B1" s="510"/>
      <c r="C1" s="510"/>
      <c r="D1" s="636"/>
      <c r="E1" s="510"/>
      <c r="F1" s="510"/>
      <c r="G1" s="510"/>
    </row>
    <row r="2" spans="1:11" ht="20.100000000000001" customHeight="1">
      <c r="A2" s="747" t="s">
        <v>119</v>
      </c>
      <c r="B2" s="513"/>
      <c r="C2" s="513"/>
      <c r="D2" s="513"/>
      <c r="E2" s="513"/>
      <c r="F2" s="513"/>
      <c r="G2" s="513"/>
    </row>
    <row r="3" spans="1:11" s="32" customFormat="1" ht="20.100000000000001" customHeight="1">
      <c r="A3" s="268" t="s">
        <v>758</v>
      </c>
      <c r="B3" s="268"/>
      <c r="C3" s="268"/>
      <c r="D3" s="268"/>
      <c r="E3" s="268"/>
      <c r="F3" s="268"/>
      <c r="G3" s="268"/>
      <c r="H3" s="4" t="s">
        <v>410</v>
      </c>
    </row>
    <row r="4" spans="1:11" s="32" customFormat="1" ht="12" customHeight="1">
      <c r="A4" s="738" t="s">
        <v>1304</v>
      </c>
      <c r="B4" s="256"/>
      <c r="C4" s="256"/>
      <c r="D4" s="256"/>
      <c r="E4" s="256"/>
      <c r="F4" s="256"/>
      <c r="G4" s="256"/>
      <c r="H4" s="297" t="s">
        <v>411</v>
      </c>
    </row>
    <row r="5" spans="1:11" s="32" customFormat="1" ht="12" customHeight="1">
      <c r="A5" s="499" t="s">
        <v>1369</v>
      </c>
      <c r="B5" s="499"/>
      <c r="C5" s="499"/>
      <c r="D5" s="499"/>
      <c r="E5" s="499"/>
      <c r="F5" s="499"/>
      <c r="G5" s="499"/>
    </row>
    <row r="6" spans="1:11" s="32" customFormat="1" ht="12" customHeight="1">
      <c r="A6" s="739" t="s">
        <v>1301</v>
      </c>
      <c r="B6" s="472"/>
      <c r="C6" s="472"/>
      <c r="D6" s="472"/>
      <c r="E6" s="472"/>
      <c r="F6" s="472"/>
      <c r="G6" s="472"/>
    </row>
    <row r="7" spans="1:11" s="43" customFormat="1" ht="15" customHeight="1">
      <c r="A7" s="873" t="s">
        <v>1246</v>
      </c>
      <c r="B7" s="874"/>
      <c r="C7" s="730">
        <v>2019</v>
      </c>
      <c r="D7" s="850">
        <v>2020</v>
      </c>
      <c r="E7" s="864"/>
      <c r="F7" s="847"/>
      <c r="G7" s="877" t="s">
        <v>1760</v>
      </c>
    </row>
    <row r="8" spans="1:11" s="43" customFormat="1" ht="45.75" customHeight="1">
      <c r="A8" s="875"/>
      <c r="B8" s="876"/>
      <c r="C8" s="847" t="s">
        <v>1329</v>
      </c>
      <c r="D8" s="848"/>
      <c r="E8" s="763" t="s">
        <v>1371</v>
      </c>
      <c r="F8" s="764" t="s">
        <v>1372</v>
      </c>
      <c r="G8" s="878"/>
    </row>
    <row r="9" spans="1:11" s="32" customFormat="1" ht="14.1" customHeight="1">
      <c r="A9" s="33" t="s">
        <v>444</v>
      </c>
      <c r="B9" s="51" t="s">
        <v>122</v>
      </c>
      <c r="C9" s="26">
        <v>894753</v>
      </c>
      <c r="D9" s="26">
        <v>889167</v>
      </c>
      <c r="E9" s="26">
        <v>177563</v>
      </c>
      <c r="F9" s="26">
        <v>711604</v>
      </c>
      <c r="G9" s="311" t="s">
        <v>95</v>
      </c>
    </row>
    <row r="10" spans="1:11" s="32" customFormat="1" ht="14.1" customHeight="1">
      <c r="A10" s="33"/>
      <c r="B10" s="51" t="s">
        <v>121</v>
      </c>
      <c r="C10" s="26">
        <v>421612</v>
      </c>
      <c r="D10" s="26">
        <v>418045</v>
      </c>
      <c r="E10" s="26">
        <v>117763</v>
      </c>
      <c r="F10" s="26">
        <v>300282</v>
      </c>
      <c r="G10" s="311"/>
    </row>
    <row r="11" spans="1:11" s="32" customFormat="1" ht="14.1" customHeight="1">
      <c r="A11" s="42" t="s">
        <v>1081</v>
      </c>
      <c r="B11" s="430" t="s">
        <v>122</v>
      </c>
      <c r="C11" s="28">
        <v>67100</v>
      </c>
      <c r="D11" s="28">
        <v>66956</v>
      </c>
      <c r="E11" s="28">
        <v>1946</v>
      </c>
      <c r="F11" s="28">
        <v>65010</v>
      </c>
      <c r="G11" s="312" t="s">
        <v>123</v>
      </c>
      <c r="H11" s="48"/>
    </row>
    <row r="12" spans="1:11" s="32" customFormat="1" ht="14.1" customHeight="1">
      <c r="A12" s="547"/>
      <c r="B12" s="430" t="s">
        <v>121</v>
      </c>
      <c r="C12" s="28">
        <v>28453</v>
      </c>
      <c r="D12" s="28">
        <v>28470</v>
      </c>
      <c r="E12" s="28">
        <v>565</v>
      </c>
      <c r="F12" s="28">
        <v>27905</v>
      </c>
      <c r="G12" s="318"/>
      <c r="H12" s="48"/>
    </row>
    <row r="13" spans="1:11" s="32" customFormat="1" ht="14.1" customHeight="1">
      <c r="A13" s="42" t="s">
        <v>45</v>
      </c>
      <c r="B13" s="430" t="s">
        <v>122</v>
      </c>
      <c r="C13" s="28">
        <v>262558</v>
      </c>
      <c r="D13" s="28">
        <v>260767</v>
      </c>
      <c r="E13" s="28">
        <v>14966</v>
      </c>
      <c r="F13" s="28">
        <v>245801</v>
      </c>
      <c r="G13" s="312" t="s">
        <v>46</v>
      </c>
      <c r="H13" s="48"/>
      <c r="K13" s="48"/>
    </row>
    <row r="14" spans="1:11" s="32" customFormat="1" ht="14.1" customHeight="1">
      <c r="A14" s="42"/>
      <c r="B14" s="430" t="s">
        <v>121</v>
      </c>
      <c r="C14" s="28">
        <v>72338</v>
      </c>
      <c r="D14" s="28">
        <v>70524</v>
      </c>
      <c r="E14" s="28">
        <v>3772</v>
      </c>
      <c r="F14" s="28">
        <v>66752</v>
      </c>
      <c r="G14" s="551"/>
      <c r="H14" s="48"/>
    </row>
    <row r="15" spans="1:11" s="32" customFormat="1" ht="45.6" customHeight="1">
      <c r="A15" s="42" t="s">
        <v>1204</v>
      </c>
      <c r="B15" s="430" t="s">
        <v>122</v>
      </c>
      <c r="C15" s="28">
        <v>249889</v>
      </c>
      <c r="D15" s="28">
        <v>246687</v>
      </c>
      <c r="E15" s="28">
        <v>17654</v>
      </c>
      <c r="F15" s="28">
        <v>229033</v>
      </c>
      <c r="G15" s="312" t="s">
        <v>1332</v>
      </c>
      <c r="H15" s="48"/>
    </row>
    <row r="16" spans="1:11" s="32" customFormat="1" ht="11.4" customHeight="1">
      <c r="A16" s="42"/>
      <c r="B16" s="62" t="s">
        <v>121</v>
      </c>
      <c r="C16" s="52">
        <v>112186</v>
      </c>
      <c r="D16" s="52">
        <v>110820</v>
      </c>
      <c r="E16" s="52">
        <v>6025</v>
      </c>
      <c r="F16" s="52">
        <v>104795</v>
      </c>
      <c r="G16" s="312"/>
      <c r="H16" s="48"/>
    </row>
    <row r="17" spans="1:8" s="32" customFormat="1" ht="26.4" customHeight="1">
      <c r="A17" s="42" t="s">
        <v>1089</v>
      </c>
      <c r="B17" s="430" t="s">
        <v>122</v>
      </c>
      <c r="C17" s="28">
        <v>38324</v>
      </c>
      <c r="D17" s="28">
        <v>36786</v>
      </c>
      <c r="E17" s="28">
        <v>6015</v>
      </c>
      <c r="F17" s="28">
        <v>30771</v>
      </c>
      <c r="G17" s="312" t="s">
        <v>415</v>
      </c>
      <c r="H17" s="48"/>
    </row>
    <row r="18" spans="1:8" s="32" customFormat="1" ht="12" customHeight="1">
      <c r="A18" s="42"/>
      <c r="B18" s="62" t="s">
        <v>121</v>
      </c>
      <c r="C18" s="52">
        <v>23738</v>
      </c>
      <c r="D18" s="52">
        <v>22970</v>
      </c>
      <c r="E18" s="52">
        <v>4033</v>
      </c>
      <c r="F18" s="52">
        <v>18937</v>
      </c>
      <c r="G18" s="312"/>
      <c r="H18" s="48"/>
    </row>
    <row r="19" spans="1:8" s="32" customFormat="1" ht="14.1" customHeight="1">
      <c r="A19" s="42" t="s">
        <v>445</v>
      </c>
      <c r="B19" s="430" t="s">
        <v>122</v>
      </c>
      <c r="C19" s="28">
        <v>276882</v>
      </c>
      <c r="D19" s="28">
        <v>277971</v>
      </c>
      <c r="E19" s="28">
        <v>136982</v>
      </c>
      <c r="F19" s="28">
        <v>140989</v>
      </c>
      <c r="G19" s="312" t="s">
        <v>1370</v>
      </c>
      <c r="H19" s="48"/>
    </row>
    <row r="20" spans="1:8" s="32" customFormat="1" ht="14.1" customHeight="1">
      <c r="A20" s="127"/>
      <c r="B20" s="430" t="s">
        <v>121</v>
      </c>
      <c r="C20" s="28">
        <v>184897</v>
      </c>
      <c r="D20" s="28">
        <v>185261</v>
      </c>
      <c r="E20" s="28">
        <v>103368</v>
      </c>
      <c r="F20" s="28">
        <v>81893</v>
      </c>
      <c r="G20" s="312"/>
    </row>
    <row r="21" spans="1:8" s="43" customFormat="1" ht="40.5" customHeight="1">
      <c r="A21" s="879" t="s">
        <v>1764</v>
      </c>
      <c r="B21" s="879"/>
      <c r="C21" s="879"/>
      <c r="D21" s="879"/>
      <c r="E21" s="879"/>
      <c r="F21" s="879"/>
      <c r="G21" s="879"/>
    </row>
    <row r="22" spans="1:8" s="43" customFormat="1" ht="30.75" customHeight="1">
      <c r="A22" s="872" t="s">
        <v>1765</v>
      </c>
      <c r="B22" s="872"/>
      <c r="C22" s="872"/>
      <c r="D22" s="872"/>
      <c r="E22" s="872"/>
      <c r="F22" s="872"/>
      <c r="G22" s="872"/>
    </row>
  </sheetData>
  <mergeCells count="6">
    <mergeCell ref="A22:G22"/>
    <mergeCell ref="A7:B8"/>
    <mergeCell ref="D7:F7"/>
    <mergeCell ref="G7:G8"/>
    <mergeCell ref="C8:D8"/>
    <mergeCell ref="A21:G21"/>
  </mergeCells>
  <hyperlinks>
    <hyperlink ref="H3:H4" location="'Spis treści - List of tables'!A1" display="Powrót do spisu tablic" xr:uid="{00000000-0004-0000-0A00-000000000000}"/>
  </hyperlinks>
  <pageMargins left="0.59055118110236227" right="0.59055118110236227" top="0.59055118110236227" bottom="0.59055118110236227" header="0" footer="0"/>
  <pageSetup paperSize="9" scale="94" orientation="portrait" r:id="rId1"/>
  <headerFooter>
    <oddFooter>Strona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4" tint="0.59999389629810485"/>
  </sheetPr>
  <dimension ref="A1:F19"/>
  <sheetViews>
    <sheetView zoomScaleNormal="100" zoomScaleSheetLayoutView="110" workbookViewId="0"/>
  </sheetViews>
  <sheetFormatPr defaultColWidth="9" defaultRowHeight="13.8"/>
  <cols>
    <col min="1" max="1" width="30.09765625" style="13" customWidth="1"/>
    <col min="2" max="2" width="2.09765625" style="13" customWidth="1"/>
    <col min="3" max="4" width="9" style="13" customWidth="1"/>
    <col min="5" max="5" width="32" style="13" customWidth="1"/>
    <col min="6" max="16384" width="9" style="13"/>
  </cols>
  <sheetData>
    <row r="1" spans="1:6" s="32" customFormat="1" ht="12" customHeight="1">
      <c r="A1" s="268" t="s">
        <v>759</v>
      </c>
      <c r="B1" s="268"/>
      <c r="C1" s="268"/>
      <c r="D1" s="268"/>
      <c r="E1" s="268"/>
      <c r="F1" s="4" t="s">
        <v>410</v>
      </c>
    </row>
    <row r="2" spans="1:6" s="32" customFormat="1" ht="12" customHeight="1">
      <c r="A2" s="738" t="s">
        <v>1304</v>
      </c>
      <c r="B2" s="256"/>
      <c r="C2" s="256"/>
      <c r="D2" s="256"/>
      <c r="E2" s="256"/>
      <c r="F2" s="297" t="s">
        <v>411</v>
      </c>
    </row>
    <row r="3" spans="1:6" s="32" customFormat="1" ht="12" customHeight="1">
      <c r="A3" s="499" t="s">
        <v>1373</v>
      </c>
      <c r="B3" s="499"/>
      <c r="C3" s="499"/>
      <c r="D3" s="499"/>
      <c r="E3" s="499"/>
    </row>
    <row r="4" spans="1:6" s="32" customFormat="1" ht="12" customHeight="1">
      <c r="A4" s="765" t="s">
        <v>1301</v>
      </c>
      <c r="B4" s="472"/>
      <c r="C4" s="472"/>
      <c r="D4" s="472"/>
      <c r="E4" s="472"/>
    </row>
    <row r="5" spans="1:6" s="43" customFormat="1" ht="38.25" customHeight="1">
      <c r="A5" s="880" t="s">
        <v>1082</v>
      </c>
      <c r="B5" s="881"/>
      <c r="C5" s="801">
        <v>2019</v>
      </c>
      <c r="D5" s="801">
        <v>2020</v>
      </c>
      <c r="E5" s="806" t="s">
        <v>1761</v>
      </c>
    </row>
    <row r="6" spans="1:6" s="47" customFormat="1" ht="14.1" customHeight="1">
      <c r="A6" s="33" t="s">
        <v>446</v>
      </c>
      <c r="B6" s="51" t="s">
        <v>122</v>
      </c>
      <c r="C6" s="26">
        <v>847533</v>
      </c>
      <c r="D6" s="26">
        <v>843695</v>
      </c>
      <c r="E6" s="311" t="s">
        <v>1374</v>
      </c>
    </row>
    <row r="7" spans="1:6" s="32" customFormat="1" ht="14.1" customHeight="1">
      <c r="A7" s="33"/>
      <c r="B7" s="51" t="s">
        <v>121</v>
      </c>
      <c r="C7" s="26">
        <v>397189</v>
      </c>
      <c r="D7" s="26">
        <v>395456</v>
      </c>
      <c r="E7" s="319"/>
    </row>
    <row r="8" spans="1:6" s="32" customFormat="1" ht="14.1" customHeight="1">
      <c r="A8" s="547" t="s">
        <v>125</v>
      </c>
      <c r="B8" s="430"/>
      <c r="C8" s="28"/>
      <c r="D8" s="28"/>
      <c r="E8" s="310" t="s">
        <v>1297</v>
      </c>
    </row>
    <row r="9" spans="1:6" s="32" customFormat="1" ht="14.1" customHeight="1">
      <c r="A9" s="541" t="s">
        <v>447</v>
      </c>
      <c r="B9" s="430" t="s">
        <v>122</v>
      </c>
      <c r="C9" s="28">
        <v>664883</v>
      </c>
      <c r="D9" s="28">
        <v>659204</v>
      </c>
      <c r="E9" s="312" t="s">
        <v>1302</v>
      </c>
    </row>
    <row r="10" spans="1:6" s="32" customFormat="1" ht="12.9" customHeight="1">
      <c r="A10" s="547"/>
      <c r="B10" s="430" t="s">
        <v>121</v>
      </c>
      <c r="C10" s="28">
        <v>328489</v>
      </c>
      <c r="D10" s="28">
        <v>326580</v>
      </c>
      <c r="E10" s="418"/>
    </row>
    <row r="11" spans="1:6" s="32" customFormat="1" ht="22.8" customHeight="1">
      <c r="A11" s="42" t="s">
        <v>1090</v>
      </c>
      <c r="B11" s="430" t="s">
        <v>122</v>
      </c>
      <c r="C11" s="28">
        <v>180537</v>
      </c>
      <c r="D11" s="28">
        <v>182562</v>
      </c>
      <c r="E11" s="312" t="s">
        <v>1091</v>
      </c>
    </row>
    <row r="12" spans="1:6" s="32" customFormat="1" ht="13.05" customHeight="1">
      <c r="A12" s="42"/>
      <c r="B12" s="62" t="s">
        <v>121</v>
      </c>
      <c r="C12" s="52">
        <v>68357</v>
      </c>
      <c r="D12" s="52">
        <v>68629</v>
      </c>
      <c r="E12" s="312"/>
    </row>
    <row r="13" spans="1:6" s="32" customFormat="1" ht="14.1" customHeight="1">
      <c r="A13" s="63" t="s">
        <v>448</v>
      </c>
      <c r="B13" s="430" t="s">
        <v>122</v>
      </c>
      <c r="C13" s="28">
        <v>122</v>
      </c>
      <c r="D13" s="28">
        <v>110</v>
      </c>
      <c r="E13" s="551" t="s">
        <v>1083</v>
      </c>
    </row>
    <row r="14" spans="1:6" s="32" customFormat="1" ht="13.05" customHeight="1">
      <c r="A14" s="547"/>
      <c r="B14" s="430" t="s">
        <v>121</v>
      </c>
      <c r="C14" s="28">
        <v>26</v>
      </c>
      <c r="D14" s="28">
        <v>26</v>
      </c>
      <c r="E14" s="310"/>
    </row>
    <row r="15" spans="1:6" s="43" customFormat="1" ht="19.95" customHeight="1">
      <c r="A15" s="339" t="s">
        <v>1832</v>
      </c>
      <c r="B15" s="351"/>
      <c r="C15" s="351"/>
      <c r="D15" s="351"/>
      <c r="E15" s="351"/>
    </row>
    <row r="16" spans="1:6" s="43" customFormat="1" ht="13.95" customHeight="1">
      <c r="A16" s="82" t="s">
        <v>1833</v>
      </c>
      <c r="B16" s="55"/>
      <c r="C16" s="55"/>
      <c r="D16" s="55"/>
      <c r="E16" s="55"/>
    </row>
    <row r="17" spans="1:5" ht="13.95" customHeight="1">
      <c r="A17" s="561" t="s">
        <v>1834</v>
      </c>
      <c r="B17" s="500"/>
      <c r="C17" s="500"/>
      <c r="D17" s="500"/>
      <c r="E17" s="500"/>
    </row>
    <row r="18" spans="1:5" ht="13.95" customHeight="1">
      <c r="A18" s="561" t="s">
        <v>1835</v>
      </c>
      <c r="B18" s="564"/>
      <c r="C18" s="564"/>
      <c r="D18" s="564"/>
      <c r="E18" s="564"/>
    </row>
    <row r="19" spans="1:5" ht="13.95" customHeight="1"/>
  </sheetData>
  <mergeCells count="1">
    <mergeCell ref="A5:B5"/>
  </mergeCells>
  <hyperlinks>
    <hyperlink ref="F1:F2" location="'Spis treści - List of tables'!A1" display="Powrót do spisu tablic" xr:uid="{00000000-0004-0000-0B00-000000000000}"/>
  </hyperlinks>
  <pageMargins left="0.59055118110236227" right="0.59055118110236227" top="0.59055118110236227" bottom="0.59055118110236227" header="0" footer="0"/>
  <pageSetup paperSize="9" orientation="portrait" r:id="rId1"/>
  <headerFooter>
    <oddFooter>Strona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4" tint="0.59999389629810485"/>
  </sheetPr>
  <dimension ref="A1:H56"/>
  <sheetViews>
    <sheetView zoomScaleNormal="100" zoomScaleSheetLayoutView="110" zoomScalePageLayoutView="120" workbookViewId="0"/>
  </sheetViews>
  <sheetFormatPr defaultColWidth="9" defaultRowHeight="13.8"/>
  <cols>
    <col min="1" max="1" width="36.5" style="13" customWidth="1"/>
    <col min="2" max="2" width="2.09765625" style="8" customWidth="1"/>
    <col min="3" max="5" width="12.3984375" style="13" customWidth="1"/>
    <col min="6" max="6" width="33" style="301" customWidth="1"/>
    <col min="7" max="16384" width="9" style="13"/>
  </cols>
  <sheetData>
    <row r="1" spans="1:8" s="32" customFormat="1" ht="12" customHeight="1">
      <c r="A1" s="268" t="s">
        <v>760</v>
      </c>
      <c r="B1" s="268"/>
      <c r="C1" s="268"/>
      <c r="D1" s="268"/>
      <c r="E1" s="268"/>
      <c r="F1" s="268"/>
      <c r="G1" s="4" t="s">
        <v>410</v>
      </c>
    </row>
    <row r="2" spans="1:8" s="32" customFormat="1" ht="12" customHeight="1">
      <c r="A2" s="803" t="s">
        <v>1304</v>
      </c>
      <c r="B2" s="256"/>
      <c r="C2" s="256"/>
      <c r="D2" s="256"/>
      <c r="E2" s="256"/>
      <c r="F2" s="256"/>
      <c r="G2" s="297" t="s">
        <v>411</v>
      </c>
    </row>
    <row r="3" spans="1:8" s="32" customFormat="1" ht="12" customHeight="1">
      <c r="A3" s="499" t="s">
        <v>1377</v>
      </c>
      <c r="B3" s="499"/>
      <c r="C3" s="499"/>
      <c r="D3" s="499"/>
      <c r="E3" s="499"/>
      <c r="F3" s="499"/>
    </row>
    <row r="4" spans="1:8" s="32" customFormat="1" ht="12" customHeight="1">
      <c r="A4" s="765" t="s">
        <v>1301</v>
      </c>
      <c r="B4" s="472"/>
      <c r="C4" s="472"/>
      <c r="D4" s="472"/>
      <c r="E4" s="472"/>
      <c r="F4" s="472"/>
    </row>
    <row r="5" spans="1:8" s="43" customFormat="1" ht="28.5" customHeight="1">
      <c r="A5" s="882" t="s">
        <v>1038</v>
      </c>
      <c r="B5" s="883"/>
      <c r="C5" s="850" t="s">
        <v>1378</v>
      </c>
      <c r="D5" s="847" t="s">
        <v>2064</v>
      </c>
      <c r="E5" s="849"/>
      <c r="F5" s="886" t="s">
        <v>1760</v>
      </c>
    </row>
    <row r="6" spans="1:8" s="43" customFormat="1" ht="89.25" customHeight="1">
      <c r="A6" s="884"/>
      <c r="B6" s="885"/>
      <c r="C6" s="851"/>
      <c r="D6" s="737" t="s">
        <v>1717</v>
      </c>
      <c r="E6" s="731" t="s">
        <v>1379</v>
      </c>
      <c r="F6" s="887"/>
    </row>
    <row r="7" spans="1:8" s="32" customFormat="1" ht="14.1" customHeight="1">
      <c r="A7" s="541" t="s">
        <v>1836</v>
      </c>
      <c r="B7" s="430" t="s">
        <v>122</v>
      </c>
      <c r="C7" s="123">
        <v>545581</v>
      </c>
      <c r="D7" s="123">
        <v>541652</v>
      </c>
      <c r="E7" s="124">
        <v>3378</v>
      </c>
      <c r="F7" s="320" t="s">
        <v>84</v>
      </c>
    </row>
    <row r="8" spans="1:8" s="32" customFormat="1" ht="14.1" customHeight="1">
      <c r="A8" s="254"/>
      <c r="B8" s="62" t="s">
        <v>121</v>
      </c>
      <c r="C8" s="276">
        <v>277178</v>
      </c>
      <c r="D8" s="276">
        <v>275710</v>
      </c>
      <c r="E8" s="287">
        <v>1125</v>
      </c>
      <c r="F8" s="321"/>
    </row>
    <row r="9" spans="1:8" s="32" customFormat="1" ht="14.1" customHeight="1">
      <c r="A9" s="136">
        <v>2020</v>
      </c>
      <c r="B9" s="51" t="s">
        <v>122</v>
      </c>
      <c r="C9" s="125">
        <v>539467</v>
      </c>
      <c r="D9" s="125">
        <v>536000</v>
      </c>
      <c r="E9" s="126">
        <v>3073</v>
      </c>
      <c r="F9" s="322"/>
      <c r="G9" s="65"/>
      <c r="H9" s="65"/>
    </row>
    <row r="10" spans="1:8" s="32" customFormat="1" ht="14.1" customHeight="1">
      <c r="A10" s="67"/>
      <c r="B10" s="68" t="s">
        <v>121</v>
      </c>
      <c r="C10" s="275">
        <v>274631</v>
      </c>
      <c r="D10" s="275">
        <v>273356</v>
      </c>
      <c r="E10" s="201">
        <v>1028</v>
      </c>
      <c r="F10" s="323"/>
      <c r="G10" s="65"/>
      <c r="H10" s="65"/>
    </row>
    <row r="11" spans="1:8" s="32" customFormat="1" ht="14.1" customHeight="1">
      <c r="A11" s="547" t="s">
        <v>153</v>
      </c>
      <c r="B11" s="430" t="s">
        <v>122</v>
      </c>
      <c r="C11" s="123">
        <v>167710</v>
      </c>
      <c r="D11" s="123">
        <v>167710</v>
      </c>
      <c r="E11" s="29" t="s">
        <v>126</v>
      </c>
      <c r="F11" s="552" t="s">
        <v>97</v>
      </c>
    </row>
    <row r="12" spans="1:8" s="32" customFormat="1" ht="14.1" customHeight="1">
      <c r="A12" s="547"/>
      <c r="B12" s="62" t="s">
        <v>121</v>
      </c>
      <c r="C12" s="276">
        <v>112449</v>
      </c>
      <c r="D12" s="276">
        <v>112449</v>
      </c>
      <c r="E12" s="58" t="s">
        <v>126</v>
      </c>
      <c r="F12" s="552"/>
    </row>
    <row r="13" spans="1:8" s="32" customFormat="1" ht="14.1" customHeight="1">
      <c r="A13" s="547" t="s">
        <v>152</v>
      </c>
      <c r="B13" s="430" t="s">
        <v>122</v>
      </c>
      <c r="C13" s="123">
        <v>371757</v>
      </c>
      <c r="D13" s="123">
        <v>368290</v>
      </c>
      <c r="E13" s="124">
        <v>3073</v>
      </c>
      <c r="F13" s="552" t="s">
        <v>99</v>
      </c>
    </row>
    <row r="14" spans="1:8" s="32" customFormat="1" ht="14.1" customHeight="1">
      <c r="A14" s="305"/>
      <c r="B14" s="62" t="s">
        <v>121</v>
      </c>
      <c r="C14" s="276">
        <v>162182</v>
      </c>
      <c r="D14" s="276">
        <v>160907</v>
      </c>
      <c r="E14" s="287">
        <v>1028</v>
      </c>
      <c r="F14" s="321"/>
    </row>
    <row r="15" spans="1:8" s="32" customFormat="1" ht="14.1" customHeight="1">
      <c r="A15" s="42" t="s">
        <v>124</v>
      </c>
      <c r="B15" s="430" t="s">
        <v>122</v>
      </c>
      <c r="C15" s="123">
        <v>6072</v>
      </c>
      <c r="D15" s="123">
        <v>5912</v>
      </c>
      <c r="E15" s="492">
        <v>50</v>
      </c>
      <c r="F15" s="402" t="s">
        <v>123</v>
      </c>
    </row>
    <row r="16" spans="1:8" s="32" customFormat="1" ht="14.1" customHeight="1">
      <c r="A16" s="259"/>
      <c r="B16" s="62" t="s">
        <v>121</v>
      </c>
      <c r="C16" s="276">
        <v>1821</v>
      </c>
      <c r="D16" s="276">
        <v>1791</v>
      </c>
      <c r="E16" s="493">
        <v>4</v>
      </c>
      <c r="F16" s="402"/>
    </row>
    <row r="17" spans="1:6" s="32" customFormat="1" ht="14.1" customHeight="1">
      <c r="A17" s="42" t="s">
        <v>151</v>
      </c>
      <c r="B17" s="430" t="s">
        <v>122</v>
      </c>
      <c r="C17" s="123">
        <v>158482</v>
      </c>
      <c r="D17" s="123">
        <v>157588</v>
      </c>
      <c r="E17" s="492">
        <v>891</v>
      </c>
      <c r="F17" s="402" t="s">
        <v>150</v>
      </c>
    </row>
    <row r="18" spans="1:6" s="32" customFormat="1" ht="14.1" customHeight="1">
      <c r="A18" s="259"/>
      <c r="B18" s="62" t="s">
        <v>121</v>
      </c>
      <c r="C18" s="276">
        <v>54473</v>
      </c>
      <c r="D18" s="276">
        <v>54200</v>
      </c>
      <c r="E18" s="493">
        <v>271</v>
      </c>
      <c r="F18" s="552"/>
    </row>
    <row r="19" spans="1:6" s="32" customFormat="1" ht="14.1" customHeight="1">
      <c r="A19" s="547" t="s">
        <v>149</v>
      </c>
      <c r="B19" s="430" t="s">
        <v>122</v>
      </c>
      <c r="C19" s="123">
        <v>158482</v>
      </c>
      <c r="D19" s="473" t="s">
        <v>1630</v>
      </c>
      <c r="E19" s="473" t="s">
        <v>1630</v>
      </c>
      <c r="F19" s="552" t="s">
        <v>148</v>
      </c>
    </row>
    <row r="20" spans="1:6" s="32" customFormat="1" ht="14.1" customHeight="1">
      <c r="A20" s="305"/>
      <c r="B20" s="62" t="s">
        <v>121</v>
      </c>
      <c r="C20" s="276">
        <v>54473</v>
      </c>
      <c r="D20" s="637">
        <v>54200</v>
      </c>
      <c r="E20" s="637">
        <v>271</v>
      </c>
      <c r="F20" s="552"/>
    </row>
    <row r="21" spans="1:6" s="32" customFormat="1" ht="14.1" customHeight="1">
      <c r="A21" s="547" t="s">
        <v>147</v>
      </c>
      <c r="B21" s="430" t="s">
        <v>122</v>
      </c>
      <c r="C21" s="123">
        <v>1148</v>
      </c>
      <c r="D21" s="123">
        <v>1139</v>
      </c>
      <c r="E21" s="492">
        <v>9</v>
      </c>
      <c r="F21" s="552" t="s">
        <v>146</v>
      </c>
    </row>
    <row r="22" spans="1:6" s="32" customFormat="1" ht="14.1" customHeight="1">
      <c r="A22" s="305"/>
      <c r="B22" s="62" t="s">
        <v>121</v>
      </c>
      <c r="C22" s="276">
        <v>173</v>
      </c>
      <c r="D22" s="276">
        <v>169</v>
      </c>
      <c r="E22" s="493">
        <v>4</v>
      </c>
      <c r="F22" s="552"/>
    </row>
    <row r="23" spans="1:6" s="32" customFormat="1" ht="25.2" customHeight="1">
      <c r="A23" s="829" t="s">
        <v>1092</v>
      </c>
      <c r="B23" s="430" t="s">
        <v>122</v>
      </c>
      <c r="C23" s="123">
        <v>141511</v>
      </c>
      <c r="D23" s="123">
        <v>140642</v>
      </c>
      <c r="E23" s="124">
        <v>867</v>
      </c>
      <c r="F23" s="552" t="s">
        <v>145</v>
      </c>
    </row>
    <row r="24" spans="1:6" s="32" customFormat="1" ht="14.1" customHeight="1">
      <c r="A24" s="827"/>
      <c r="B24" s="62" t="s">
        <v>121</v>
      </c>
      <c r="C24" s="276">
        <v>50173</v>
      </c>
      <c r="D24" s="637">
        <v>49907</v>
      </c>
      <c r="E24" s="637">
        <v>264</v>
      </c>
      <c r="F24" s="552"/>
    </row>
    <row r="25" spans="1:6" s="32" customFormat="1" ht="23.4" customHeight="1">
      <c r="A25" s="802" t="s">
        <v>1093</v>
      </c>
      <c r="B25" s="430" t="s">
        <v>122</v>
      </c>
      <c r="C25" s="123">
        <v>8233</v>
      </c>
      <c r="D25" s="473" t="s">
        <v>1630</v>
      </c>
      <c r="E25" s="473" t="s">
        <v>1630</v>
      </c>
      <c r="F25" s="805" t="s">
        <v>1094</v>
      </c>
    </row>
    <row r="26" spans="1:6" s="32" customFormat="1" ht="14.1" customHeight="1">
      <c r="A26" s="827"/>
      <c r="B26" s="62" t="s">
        <v>121</v>
      </c>
      <c r="C26" s="276">
        <v>2275</v>
      </c>
      <c r="D26" s="276">
        <v>2275</v>
      </c>
      <c r="E26" s="287" t="s">
        <v>126</v>
      </c>
      <c r="F26" s="828"/>
    </row>
    <row r="27" spans="1:6" s="32" customFormat="1" ht="14.1" customHeight="1">
      <c r="A27" s="42" t="s">
        <v>144</v>
      </c>
      <c r="B27" s="430" t="s">
        <v>122</v>
      </c>
      <c r="C27" s="123">
        <v>33331</v>
      </c>
      <c r="D27" s="123">
        <v>32882</v>
      </c>
      <c r="E27" s="124">
        <v>449</v>
      </c>
      <c r="F27" s="402" t="s">
        <v>143</v>
      </c>
    </row>
    <row r="28" spans="1:6" s="32" customFormat="1" ht="14.1" customHeight="1">
      <c r="A28" s="259"/>
      <c r="B28" s="62" t="s">
        <v>121</v>
      </c>
      <c r="C28" s="276">
        <v>5139</v>
      </c>
      <c r="D28" s="276">
        <v>5054</v>
      </c>
      <c r="E28" s="287">
        <v>85</v>
      </c>
      <c r="F28" s="553"/>
    </row>
    <row r="29" spans="1:6" s="32" customFormat="1" ht="14.1" customHeight="1">
      <c r="A29" s="541" t="s">
        <v>449</v>
      </c>
      <c r="B29" s="430" t="s">
        <v>122</v>
      </c>
      <c r="C29" s="123">
        <v>59182</v>
      </c>
      <c r="D29" s="123">
        <v>58518</v>
      </c>
      <c r="E29" s="124">
        <v>663</v>
      </c>
      <c r="F29" s="402" t="s">
        <v>1375</v>
      </c>
    </row>
    <row r="30" spans="1:6" s="32" customFormat="1" ht="14.1" customHeight="1">
      <c r="A30" s="259"/>
      <c r="B30" s="62" t="s">
        <v>121</v>
      </c>
      <c r="C30" s="276">
        <v>32102</v>
      </c>
      <c r="D30" s="276">
        <v>31881</v>
      </c>
      <c r="E30" s="287">
        <v>220</v>
      </c>
      <c r="F30" s="553"/>
    </row>
    <row r="31" spans="1:6" s="32" customFormat="1" ht="14.1" customHeight="1">
      <c r="A31" s="541" t="s">
        <v>450</v>
      </c>
      <c r="B31" s="430" t="s">
        <v>122</v>
      </c>
      <c r="C31" s="123">
        <v>33140</v>
      </c>
      <c r="D31" s="123">
        <v>32847</v>
      </c>
      <c r="E31" s="124">
        <v>293</v>
      </c>
      <c r="F31" s="402" t="s">
        <v>142</v>
      </c>
    </row>
    <row r="32" spans="1:6" s="32" customFormat="1" ht="14.1" customHeight="1">
      <c r="A32" s="259"/>
      <c r="B32" s="62" t="s">
        <v>121</v>
      </c>
      <c r="C32" s="276">
        <v>7971</v>
      </c>
      <c r="D32" s="276">
        <v>7871</v>
      </c>
      <c r="E32" s="287">
        <v>100</v>
      </c>
      <c r="F32" s="553"/>
    </row>
    <row r="33" spans="1:6" s="32" customFormat="1" ht="14.1" customHeight="1">
      <c r="A33" s="541" t="s">
        <v>451</v>
      </c>
      <c r="B33" s="430" t="s">
        <v>122</v>
      </c>
      <c r="C33" s="123">
        <v>9840</v>
      </c>
      <c r="D33" s="123">
        <v>9614</v>
      </c>
      <c r="E33" s="124">
        <v>226</v>
      </c>
      <c r="F33" s="402" t="s">
        <v>1376</v>
      </c>
    </row>
    <row r="34" spans="1:6" s="32" customFormat="1" ht="14.1" customHeight="1">
      <c r="A34" s="259"/>
      <c r="B34" s="62" t="s">
        <v>121</v>
      </c>
      <c r="C34" s="276">
        <v>6251</v>
      </c>
      <c r="D34" s="276">
        <v>6184</v>
      </c>
      <c r="E34" s="287">
        <v>67</v>
      </c>
      <c r="F34" s="402"/>
    </row>
    <row r="35" spans="1:6" s="32" customFormat="1" ht="14.1" customHeight="1">
      <c r="A35" s="42" t="s">
        <v>141</v>
      </c>
      <c r="B35" s="430" t="s">
        <v>122</v>
      </c>
      <c r="C35" s="123">
        <v>18805</v>
      </c>
      <c r="D35" s="123">
        <v>18779</v>
      </c>
      <c r="E35" s="124">
        <v>25</v>
      </c>
      <c r="F35" s="402" t="s">
        <v>140</v>
      </c>
    </row>
    <row r="36" spans="1:6" s="32" customFormat="1" ht="14.1" customHeight="1">
      <c r="A36" s="259"/>
      <c r="B36" s="62" t="s">
        <v>121</v>
      </c>
      <c r="C36" s="276">
        <v>7779</v>
      </c>
      <c r="D36" s="276">
        <v>7773</v>
      </c>
      <c r="E36" s="287">
        <v>6</v>
      </c>
      <c r="F36" s="553"/>
    </row>
    <row r="37" spans="1:6" s="32" customFormat="1" ht="14.1" customHeight="1">
      <c r="A37" s="541" t="s">
        <v>164</v>
      </c>
      <c r="B37" s="430" t="s">
        <v>122</v>
      </c>
      <c r="C37" s="123">
        <v>12227</v>
      </c>
      <c r="D37" s="123">
        <v>11938</v>
      </c>
      <c r="E37" s="124">
        <v>10</v>
      </c>
      <c r="F37" s="553" t="s">
        <v>139</v>
      </c>
    </row>
    <row r="38" spans="1:6" s="32" customFormat="1" ht="14.1" customHeight="1">
      <c r="A38" s="261"/>
      <c r="B38" s="62" t="s">
        <v>121</v>
      </c>
      <c r="C38" s="276">
        <v>9032</v>
      </c>
      <c r="D38" s="276">
        <v>8808</v>
      </c>
      <c r="E38" s="287">
        <v>6</v>
      </c>
      <c r="F38" s="553"/>
    </row>
    <row r="39" spans="1:6" s="32" customFormat="1" ht="14.1" customHeight="1">
      <c r="A39" s="541" t="s">
        <v>452</v>
      </c>
      <c r="B39" s="430" t="s">
        <v>122</v>
      </c>
      <c r="C39" s="123">
        <v>9704</v>
      </c>
      <c r="D39" s="123">
        <v>9686</v>
      </c>
      <c r="E39" s="124">
        <v>18</v>
      </c>
      <c r="F39" s="553" t="s">
        <v>138</v>
      </c>
    </row>
    <row r="40" spans="1:6" s="32" customFormat="1" ht="14.1" customHeight="1">
      <c r="A40" s="261"/>
      <c r="B40" s="62" t="s">
        <v>121</v>
      </c>
      <c r="C40" s="276">
        <v>6528</v>
      </c>
      <c r="D40" s="276">
        <v>6523</v>
      </c>
      <c r="E40" s="287">
        <v>5</v>
      </c>
      <c r="F40" s="553"/>
    </row>
    <row r="41" spans="1:6" s="32" customFormat="1" ht="14.1" customHeight="1">
      <c r="A41" s="541" t="s">
        <v>137</v>
      </c>
      <c r="B41" s="430" t="s">
        <v>122</v>
      </c>
      <c r="C41" s="123">
        <v>17273</v>
      </c>
      <c r="D41" s="123">
        <v>17175</v>
      </c>
      <c r="E41" s="124">
        <v>98</v>
      </c>
      <c r="F41" s="553" t="s">
        <v>136</v>
      </c>
    </row>
    <row r="42" spans="1:6" s="32" customFormat="1" ht="14.1" customHeight="1">
      <c r="A42" s="261"/>
      <c r="B42" s="62" t="s">
        <v>121</v>
      </c>
      <c r="C42" s="276">
        <v>9690</v>
      </c>
      <c r="D42" s="276">
        <v>9655</v>
      </c>
      <c r="E42" s="287">
        <v>35</v>
      </c>
      <c r="F42" s="553"/>
    </row>
    <row r="43" spans="1:6" s="32" customFormat="1" ht="14.1" customHeight="1">
      <c r="A43" s="541" t="s">
        <v>453</v>
      </c>
      <c r="B43" s="430" t="s">
        <v>122</v>
      </c>
      <c r="C43" s="123">
        <v>19596</v>
      </c>
      <c r="D43" s="123">
        <v>19531</v>
      </c>
      <c r="E43" s="124">
        <v>65</v>
      </c>
      <c r="F43" s="553" t="s">
        <v>135</v>
      </c>
    </row>
    <row r="44" spans="1:6" s="32" customFormat="1" ht="14.1" customHeight="1">
      <c r="A44" s="261"/>
      <c r="B44" s="62" t="s">
        <v>121</v>
      </c>
      <c r="C44" s="276">
        <v>8925</v>
      </c>
      <c r="D44" s="276">
        <v>8897</v>
      </c>
      <c r="E44" s="287">
        <v>28</v>
      </c>
      <c r="F44" s="553"/>
    </row>
    <row r="45" spans="1:6" s="32" customFormat="1" ht="14.1" customHeight="1">
      <c r="A45" s="857" t="s">
        <v>1095</v>
      </c>
      <c r="B45" s="430" t="s">
        <v>122</v>
      </c>
      <c r="C45" s="123">
        <v>36034</v>
      </c>
      <c r="D45" s="123">
        <v>36030</v>
      </c>
      <c r="E45" s="124">
        <v>4</v>
      </c>
      <c r="F45" s="855" t="s">
        <v>454</v>
      </c>
    </row>
    <row r="46" spans="1:6" s="32" customFormat="1" ht="14.1" customHeight="1">
      <c r="A46" s="857"/>
      <c r="B46" s="62" t="s">
        <v>121</v>
      </c>
      <c r="C46" s="276">
        <v>23902</v>
      </c>
      <c r="D46" s="276">
        <v>23902</v>
      </c>
      <c r="E46" s="277" t="s">
        <v>126</v>
      </c>
      <c r="F46" s="855"/>
    </row>
    <row r="47" spans="1:6" s="32" customFormat="1" ht="14.1" customHeight="1">
      <c r="A47" s="541" t="s">
        <v>134</v>
      </c>
      <c r="B47" s="430" t="s">
        <v>122</v>
      </c>
      <c r="C47" s="123">
        <v>72620</v>
      </c>
      <c r="D47" s="123">
        <v>72402</v>
      </c>
      <c r="E47" s="124">
        <v>218</v>
      </c>
      <c r="F47" s="553" t="s">
        <v>133</v>
      </c>
    </row>
    <row r="48" spans="1:6" s="32" customFormat="1" ht="14.1" customHeight="1">
      <c r="A48" s="261"/>
      <c r="B48" s="62" t="s">
        <v>121</v>
      </c>
      <c r="C48" s="276">
        <v>57400</v>
      </c>
      <c r="D48" s="276">
        <v>57238</v>
      </c>
      <c r="E48" s="287">
        <v>162</v>
      </c>
      <c r="F48" s="553"/>
    </row>
    <row r="49" spans="1:6" s="32" customFormat="1" ht="14.1" customHeight="1">
      <c r="A49" s="541" t="s">
        <v>132</v>
      </c>
      <c r="B49" s="430" t="s">
        <v>122</v>
      </c>
      <c r="C49" s="123">
        <v>36016</v>
      </c>
      <c r="D49" s="123">
        <v>35964</v>
      </c>
      <c r="E49" s="124">
        <v>52</v>
      </c>
      <c r="F49" s="553" t="s">
        <v>131</v>
      </c>
    </row>
    <row r="50" spans="1:6" s="32" customFormat="1" ht="14.1" customHeight="1">
      <c r="A50" s="261"/>
      <c r="B50" s="62" t="s">
        <v>121</v>
      </c>
      <c r="C50" s="276">
        <v>30464</v>
      </c>
      <c r="D50" s="276">
        <v>30429</v>
      </c>
      <c r="E50" s="287">
        <v>35</v>
      </c>
      <c r="F50" s="553"/>
    </row>
    <row r="51" spans="1:6" s="32" customFormat="1" ht="14.1" customHeight="1">
      <c r="A51" s="541" t="s">
        <v>130</v>
      </c>
      <c r="B51" s="430" t="s">
        <v>122</v>
      </c>
      <c r="C51" s="473" t="s">
        <v>1630</v>
      </c>
      <c r="D51" s="473" t="s">
        <v>1630</v>
      </c>
      <c r="E51" s="637">
        <v>4</v>
      </c>
      <c r="F51" s="553" t="s">
        <v>129</v>
      </c>
    </row>
    <row r="52" spans="1:6" s="32" customFormat="1" ht="14.1" customHeight="1">
      <c r="A52" s="261"/>
      <c r="B52" s="62" t="s">
        <v>121</v>
      </c>
      <c r="C52" s="473" t="s">
        <v>1630</v>
      </c>
      <c r="D52" s="473" t="s">
        <v>1630</v>
      </c>
      <c r="E52" s="473" t="s">
        <v>126</v>
      </c>
      <c r="F52" s="553"/>
    </row>
    <row r="53" spans="1:6" s="32" customFormat="1" ht="14.1" customHeight="1">
      <c r="A53" s="541" t="s">
        <v>128</v>
      </c>
      <c r="B53" s="430" t="s">
        <v>122</v>
      </c>
      <c r="C53" s="473" t="s">
        <v>1630</v>
      </c>
      <c r="D53" s="473" t="s">
        <v>1630</v>
      </c>
      <c r="E53" s="637">
        <v>7</v>
      </c>
      <c r="F53" s="553" t="s">
        <v>127</v>
      </c>
    </row>
    <row r="54" spans="1:6" s="32" customFormat="1" ht="14.1" customHeight="1">
      <c r="A54" s="261"/>
      <c r="B54" s="62" t="s">
        <v>121</v>
      </c>
      <c r="C54" s="473" t="s">
        <v>1630</v>
      </c>
      <c r="D54" s="473" t="s">
        <v>1630</v>
      </c>
      <c r="E54" s="637">
        <v>4</v>
      </c>
      <c r="F54" s="321"/>
    </row>
    <row r="55" spans="1:6" s="43" customFormat="1" ht="19.95" customHeight="1">
      <c r="A55" s="339" t="s">
        <v>1692</v>
      </c>
      <c r="B55" s="339"/>
      <c r="C55" s="339"/>
      <c r="D55" s="339"/>
      <c r="E55" s="339"/>
      <c r="F55" s="339"/>
    </row>
    <row r="56" spans="1:6" s="82" customFormat="1" ht="13.95" customHeight="1">
      <c r="A56" s="561" t="s">
        <v>1693</v>
      </c>
      <c r="B56" s="561"/>
      <c r="C56" s="561"/>
      <c r="D56" s="561"/>
      <c r="E56" s="561"/>
      <c r="F56" s="561"/>
    </row>
  </sheetData>
  <mergeCells count="6">
    <mergeCell ref="A5:B6"/>
    <mergeCell ref="C5:C6"/>
    <mergeCell ref="D5:E5"/>
    <mergeCell ref="F5:F6"/>
    <mergeCell ref="A45:A46"/>
    <mergeCell ref="F45:F46"/>
  </mergeCells>
  <hyperlinks>
    <hyperlink ref="G1:G2" location="'Spis treści - List of tables'!A1" display="Powrót do spisu tablic" xr:uid="{00000000-0004-0000-0C00-000000000000}"/>
  </hyperlinks>
  <pageMargins left="0.59055118110236227" right="0.59055118110236227" top="0.59055118110236227" bottom="0.59055118110236227" header="0" footer="0"/>
  <pageSetup paperSize="9" scale="76" orientation="portrait" r:id="rId1"/>
  <headerFooter>
    <oddFooter>Strona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4" tint="0.59999389629810485"/>
  </sheetPr>
  <dimension ref="A1:G24"/>
  <sheetViews>
    <sheetView zoomScaleNormal="100" zoomScaleSheetLayoutView="110" workbookViewId="0"/>
  </sheetViews>
  <sheetFormatPr defaultColWidth="9" defaultRowHeight="13.8"/>
  <cols>
    <col min="1" max="1" width="27.5" style="13" customWidth="1"/>
    <col min="2" max="4" width="9.59765625" style="13" customWidth="1"/>
    <col min="5" max="5" width="25.69921875" style="13" customWidth="1"/>
    <col min="6" max="16384" width="9" style="13"/>
  </cols>
  <sheetData>
    <row r="1" spans="1:6" s="32" customFormat="1" ht="12" customHeight="1">
      <c r="A1" s="268" t="s">
        <v>761</v>
      </c>
      <c r="B1" s="268"/>
      <c r="C1" s="268"/>
      <c r="D1" s="268"/>
      <c r="E1" s="268"/>
      <c r="F1" s="4" t="s">
        <v>410</v>
      </c>
    </row>
    <row r="2" spans="1:6" s="32" customFormat="1" ht="12" customHeight="1">
      <c r="A2" s="807" t="s">
        <v>1304</v>
      </c>
      <c r="B2" s="256"/>
      <c r="C2" s="256"/>
      <c r="D2" s="256"/>
      <c r="E2" s="256"/>
      <c r="F2" s="297" t="s">
        <v>411</v>
      </c>
    </row>
    <row r="3" spans="1:6" s="32" customFormat="1" ht="12" customHeight="1">
      <c r="A3" s="499" t="s">
        <v>1380</v>
      </c>
      <c r="B3" s="499"/>
      <c r="C3" s="499"/>
      <c r="D3" s="499"/>
      <c r="E3" s="499"/>
    </row>
    <row r="4" spans="1:6" s="32" customFormat="1" ht="12" customHeight="1">
      <c r="A4" s="804" t="s">
        <v>1301</v>
      </c>
      <c r="B4" s="472"/>
      <c r="C4" s="472"/>
      <c r="D4" s="472"/>
      <c r="E4" s="472"/>
    </row>
    <row r="5" spans="1:6" s="32" customFormat="1" ht="15" customHeight="1">
      <c r="A5" s="848" t="s">
        <v>1035</v>
      </c>
      <c r="B5" s="737">
        <v>2019</v>
      </c>
      <c r="C5" s="864">
        <v>2020</v>
      </c>
      <c r="D5" s="864"/>
      <c r="E5" s="888" t="s">
        <v>1037</v>
      </c>
    </row>
    <row r="6" spans="1:6" s="32" customFormat="1" ht="47.25" customHeight="1">
      <c r="A6" s="848"/>
      <c r="B6" s="864" t="s">
        <v>1329</v>
      </c>
      <c r="C6" s="864"/>
      <c r="D6" s="737" t="s">
        <v>1381</v>
      </c>
      <c r="E6" s="888"/>
    </row>
    <row r="7" spans="1:6" s="32" customFormat="1" ht="14.1" customHeight="1">
      <c r="A7" s="33" t="s">
        <v>444</v>
      </c>
      <c r="B7" s="125">
        <v>545581</v>
      </c>
      <c r="C7" s="125">
        <v>539467</v>
      </c>
      <c r="D7" s="125">
        <v>274631</v>
      </c>
      <c r="E7" s="324" t="s">
        <v>95</v>
      </c>
    </row>
    <row r="8" spans="1:6" s="32" customFormat="1" ht="14.1" customHeight="1">
      <c r="A8" s="41" t="s">
        <v>153</v>
      </c>
      <c r="B8" s="123">
        <v>168785</v>
      </c>
      <c r="C8" s="123">
        <v>167710</v>
      </c>
      <c r="D8" s="123">
        <v>112449</v>
      </c>
      <c r="E8" s="325" t="s">
        <v>97</v>
      </c>
    </row>
    <row r="9" spans="1:6" s="32" customFormat="1" ht="14.1" customHeight="1">
      <c r="A9" s="41" t="s">
        <v>152</v>
      </c>
      <c r="B9" s="123">
        <v>376796</v>
      </c>
      <c r="C9" s="123">
        <v>371757</v>
      </c>
      <c r="D9" s="123">
        <v>162182</v>
      </c>
      <c r="E9" s="325" t="s">
        <v>99</v>
      </c>
    </row>
    <row r="10" spans="1:6" s="32" customFormat="1" ht="14.1" customHeight="1">
      <c r="A10" s="547" t="s">
        <v>2</v>
      </c>
      <c r="B10" s="28"/>
      <c r="C10" s="28"/>
      <c r="D10" s="28"/>
      <c r="E10" s="326" t="s">
        <v>1297</v>
      </c>
    </row>
    <row r="11" spans="1:6" s="32" customFormat="1" ht="14.1" customHeight="1">
      <c r="A11" s="541" t="s">
        <v>160</v>
      </c>
      <c r="B11" s="123">
        <v>41973</v>
      </c>
      <c r="C11" s="123">
        <v>41249</v>
      </c>
      <c r="D11" s="123">
        <v>15719</v>
      </c>
      <c r="E11" s="327" t="s">
        <v>159</v>
      </c>
    </row>
    <row r="12" spans="1:6" s="32" customFormat="1" ht="14.1" customHeight="1">
      <c r="A12" s="547" t="s">
        <v>153</v>
      </c>
      <c r="B12" s="123">
        <v>14863</v>
      </c>
      <c r="C12" s="123">
        <v>14686</v>
      </c>
      <c r="D12" s="123">
        <v>6948</v>
      </c>
      <c r="E12" s="326" t="s">
        <v>97</v>
      </c>
    </row>
    <row r="13" spans="1:6" s="32" customFormat="1" ht="14.1" customHeight="1">
      <c r="A13" s="547" t="s">
        <v>152</v>
      </c>
      <c r="B13" s="123">
        <v>27110</v>
      </c>
      <c r="C13" s="123">
        <v>26563</v>
      </c>
      <c r="D13" s="123">
        <v>8771</v>
      </c>
      <c r="E13" s="326" t="s">
        <v>99</v>
      </c>
    </row>
    <row r="14" spans="1:6" s="32" customFormat="1" ht="14.1" customHeight="1">
      <c r="A14" s="42" t="s">
        <v>158</v>
      </c>
      <c r="B14" s="123">
        <v>17943</v>
      </c>
      <c r="C14" s="123">
        <v>16949</v>
      </c>
      <c r="D14" s="123">
        <v>7918</v>
      </c>
      <c r="E14" s="327" t="s">
        <v>157</v>
      </c>
    </row>
    <row r="15" spans="1:6" s="32" customFormat="1" ht="14.1" customHeight="1">
      <c r="A15" s="547" t="s">
        <v>153</v>
      </c>
      <c r="B15" s="123">
        <v>6192</v>
      </c>
      <c r="C15" s="123">
        <v>6252</v>
      </c>
      <c r="D15" s="123">
        <v>3465</v>
      </c>
      <c r="E15" s="326" t="s">
        <v>97</v>
      </c>
    </row>
    <row r="16" spans="1:6" s="32" customFormat="1" ht="14.1" customHeight="1">
      <c r="A16" s="547" t="s">
        <v>152</v>
      </c>
      <c r="B16" s="123">
        <v>11751</v>
      </c>
      <c r="C16" s="123">
        <v>10697</v>
      </c>
      <c r="D16" s="123">
        <v>4453</v>
      </c>
      <c r="E16" s="326" t="s">
        <v>99</v>
      </c>
    </row>
    <row r="17" spans="1:7" s="32" customFormat="1" ht="14.1" customHeight="1">
      <c r="A17" s="42" t="s">
        <v>156</v>
      </c>
      <c r="B17" s="123">
        <v>8315</v>
      </c>
      <c r="C17" s="123">
        <v>9361</v>
      </c>
      <c r="D17" s="123">
        <v>2926</v>
      </c>
      <c r="E17" s="328" t="s">
        <v>155</v>
      </c>
    </row>
    <row r="18" spans="1:7" s="32" customFormat="1" ht="14.1" customHeight="1">
      <c r="A18" s="547" t="s">
        <v>153</v>
      </c>
      <c r="B18" s="123">
        <v>280</v>
      </c>
      <c r="C18" s="123">
        <v>322</v>
      </c>
      <c r="D18" s="123">
        <v>158</v>
      </c>
      <c r="E18" s="326" t="s">
        <v>97</v>
      </c>
    </row>
    <row r="19" spans="1:7" s="32" customFormat="1" ht="14.1" customHeight="1">
      <c r="A19" s="547" t="s">
        <v>152</v>
      </c>
      <c r="B19" s="123">
        <v>8035</v>
      </c>
      <c r="C19" s="123">
        <v>9039</v>
      </c>
      <c r="D19" s="123">
        <v>2768</v>
      </c>
      <c r="E19" s="326" t="s">
        <v>99</v>
      </c>
    </row>
    <row r="20" spans="1:7" s="32" customFormat="1" ht="14.1" customHeight="1">
      <c r="A20" s="42" t="s">
        <v>154</v>
      </c>
      <c r="B20" s="123">
        <v>24665</v>
      </c>
      <c r="C20" s="123">
        <v>22551</v>
      </c>
      <c r="D20" s="123">
        <v>12231</v>
      </c>
      <c r="E20" s="328" t="s">
        <v>1320</v>
      </c>
    </row>
    <row r="21" spans="1:7" s="32" customFormat="1" ht="14.1" customHeight="1">
      <c r="A21" s="547" t="s">
        <v>153</v>
      </c>
      <c r="B21" s="123">
        <v>6760</v>
      </c>
      <c r="C21" s="123">
        <v>6859</v>
      </c>
      <c r="D21" s="123">
        <v>5124</v>
      </c>
      <c r="E21" s="326" t="s">
        <v>97</v>
      </c>
    </row>
    <row r="22" spans="1:7" s="32" customFormat="1" ht="14.1" customHeight="1">
      <c r="A22" s="547" t="s">
        <v>152</v>
      </c>
      <c r="B22" s="123">
        <v>17905</v>
      </c>
      <c r="C22" s="123">
        <v>15692</v>
      </c>
      <c r="D22" s="123">
        <v>7107</v>
      </c>
      <c r="E22" s="326" t="s">
        <v>99</v>
      </c>
    </row>
    <row r="23" spans="1:7" s="43" customFormat="1" ht="18" customHeight="1">
      <c r="A23" s="339" t="s">
        <v>1694</v>
      </c>
      <c r="B23" s="339"/>
      <c r="C23" s="339"/>
      <c r="D23" s="339"/>
      <c r="E23" s="339"/>
      <c r="F23" s="72"/>
      <c r="G23" s="72"/>
    </row>
    <row r="24" spans="1:7" s="82" customFormat="1" ht="13.95" customHeight="1">
      <c r="A24" s="561" t="s">
        <v>1695</v>
      </c>
      <c r="B24" s="561"/>
      <c r="C24" s="561"/>
      <c r="D24" s="561"/>
      <c r="E24" s="561"/>
      <c r="F24" s="77"/>
      <c r="G24" s="77"/>
    </row>
  </sheetData>
  <mergeCells count="4">
    <mergeCell ref="A5:A6"/>
    <mergeCell ref="C5:D5"/>
    <mergeCell ref="E5:E6"/>
    <mergeCell ref="B6:C6"/>
  </mergeCells>
  <hyperlinks>
    <hyperlink ref="F1:F2" location="'Spis treści - List of tables'!A1" display="Powrót do spisu tablic" xr:uid="{00000000-0004-0000-0D00-000000000000}"/>
  </hyperlinks>
  <pageMargins left="0.59055118110236227" right="0.59055118110236227" top="0.59055118110236227" bottom="0.59055118110236227" header="0" footer="0"/>
  <pageSetup paperSize="9" orientation="portrait" r:id="rId1"/>
  <headerFooter>
    <oddFooter>Strona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4" tint="0.59999389629810485"/>
  </sheetPr>
  <dimension ref="A1:H50"/>
  <sheetViews>
    <sheetView zoomScaleNormal="100" zoomScaleSheetLayoutView="110" zoomScalePageLayoutView="110" workbookViewId="0"/>
  </sheetViews>
  <sheetFormatPr defaultColWidth="9" defaultRowHeight="13.8"/>
  <cols>
    <col min="1" max="1" width="35.3984375" style="13" customWidth="1"/>
    <col min="2" max="2" width="3" style="8" customWidth="1"/>
    <col min="3" max="6" width="9.19921875" style="13" customWidth="1"/>
    <col min="7" max="7" width="32.69921875" style="301" customWidth="1"/>
    <col min="8" max="16384" width="9" style="13"/>
  </cols>
  <sheetData>
    <row r="1" spans="1:8" s="32" customFormat="1" ht="12" customHeight="1">
      <c r="A1" s="268" t="s">
        <v>762</v>
      </c>
      <c r="B1" s="268"/>
      <c r="C1" s="268"/>
      <c r="D1" s="268"/>
      <c r="E1" s="268"/>
      <c r="F1" s="268"/>
      <c r="G1" s="268"/>
      <c r="H1" s="4" t="s">
        <v>410</v>
      </c>
    </row>
    <row r="2" spans="1:8" s="32" customFormat="1" ht="12" customHeight="1">
      <c r="A2" s="807" t="s">
        <v>1304</v>
      </c>
      <c r="B2" s="256"/>
      <c r="C2" s="256"/>
      <c r="D2" s="256"/>
      <c r="E2" s="256"/>
      <c r="F2" s="256"/>
      <c r="G2" s="256"/>
      <c r="H2" s="297" t="s">
        <v>411</v>
      </c>
    </row>
    <row r="3" spans="1:8" s="32" customFormat="1" ht="12" customHeight="1">
      <c r="A3" s="499" t="s">
        <v>1382</v>
      </c>
      <c r="B3" s="499"/>
      <c r="C3" s="499"/>
      <c r="D3" s="499"/>
      <c r="E3" s="499"/>
      <c r="F3" s="499"/>
      <c r="G3" s="499"/>
    </row>
    <row r="4" spans="1:8" s="32" customFormat="1" ht="12" customHeight="1">
      <c r="A4" s="804" t="s">
        <v>1301</v>
      </c>
      <c r="B4" s="472"/>
      <c r="C4" s="472"/>
      <c r="D4" s="472"/>
      <c r="E4" s="472"/>
      <c r="F4" s="472"/>
      <c r="G4" s="472"/>
    </row>
    <row r="5" spans="1:8" s="43" customFormat="1" ht="15" customHeight="1">
      <c r="A5" s="889" t="s">
        <v>1039</v>
      </c>
      <c r="B5" s="890"/>
      <c r="C5" s="737">
        <v>2019</v>
      </c>
      <c r="D5" s="864">
        <v>2020</v>
      </c>
      <c r="E5" s="864"/>
      <c r="F5" s="864"/>
      <c r="G5" s="891" t="s">
        <v>1760</v>
      </c>
    </row>
    <row r="6" spans="1:8" s="43" customFormat="1" ht="42.75" customHeight="1">
      <c r="A6" s="889"/>
      <c r="B6" s="890"/>
      <c r="C6" s="864" t="s">
        <v>1329</v>
      </c>
      <c r="D6" s="864"/>
      <c r="E6" s="737" t="s">
        <v>1383</v>
      </c>
      <c r="F6" s="737" t="s">
        <v>1384</v>
      </c>
      <c r="G6" s="891"/>
    </row>
    <row r="7" spans="1:8" s="32" customFormat="1" ht="14.1" customHeight="1">
      <c r="A7" s="33" t="s">
        <v>444</v>
      </c>
      <c r="B7" s="51" t="s">
        <v>122</v>
      </c>
      <c r="C7" s="445">
        <v>541652</v>
      </c>
      <c r="D7" s="445">
        <v>536000</v>
      </c>
      <c r="E7" s="445">
        <v>167710</v>
      </c>
      <c r="F7" s="445">
        <v>368290</v>
      </c>
      <c r="G7" s="329" t="s">
        <v>95</v>
      </c>
    </row>
    <row r="8" spans="1:8" s="32" customFormat="1" ht="14.1" customHeight="1">
      <c r="A8" s="33"/>
      <c r="B8" s="68" t="s">
        <v>121</v>
      </c>
      <c r="C8" s="530">
        <v>275710</v>
      </c>
      <c r="D8" s="530">
        <v>273356</v>
      </c>
      <c r="E8" s="530">
        <v>112449</v>
      </c>
      <c r="F8" s="530">
        <v>160907</v>
      </c>
      <c r="G8" s="402"/>
    </row>
    <row r="9" spans="1:8" s="32" customFormat="1" ht="14.1" customHeight="1">
      <c r="A9" s="42" t="s">
        <v>124</v>
      </c>
      <c r="B9" s="430" t="s">
        <v>122</v>
      </c>
      <c r="C9" s="123">
        <v>6091</v>
      </c>
      <c r="D9" s="123">
        <v>5912</v>
      </c>
      <c r="E9" s="123">
        <v>1795</v>
      </c>
      <c r="F9" s="123">
        <v>4117</v>
      </c>
      <c r="G9" s="402" t="s">
        <v>123</v>
      </c>
    </row>
    <row r="10" spans="1:8" s="32" customFormat="1" ht="14.1" customHeight="1">
      <c r="A10" s="42"/>
      <c r="B10" s="62" t="s">
        <v>121</v>
      </c>
      <c r="C10" s="276">
        <v>1807</v>
      </c>
      <c r="D10" s="276">
        <v>1791</v>
      </c>
      <c r="E10" s="276">
        <v>528</v>
      </c>
      <c r="F10" s="276">
        <v>1263</v>
      </c>
      <c r="G10" s="402"/>
    </row>
    <row r="11" spans="1:8" s="32" customFormat="1" ht="14.1" customHeight="1">
      <c r="A11" s="42" t="s">
        <v>151</v>
      </c>
      <c r="B11" s="430" t="s">
        <v>122</v>
      </c>
      <c r="C11" s="123">
        <v>159859</v>
      </c>
      <c r="D11" s="123">
        <v>157588</v>
      </c>
      <c r="E11" s="123">
        <v>16608</v>
      </c>
      <c r="F11" s="123">
        <v>140980</v>
      </c>
      <c r="G11" s="402" t="s">
        <v>150</v>
      </c>
    </row>
    <row r="12" spans="1:8" s="32" customFormat="1" ht="14.1" customHeight="1">
      <c r="A12" s="42"/>
      <c r="B12" s="62" t="s">
        <v>121</v>
      </c>
      <c r="C12" s="276">
        <v>55499</v>
      </c>
      <c r="D12" s="276">
        <v>54200</v>
      </c>
      <c r="E12" s="276">
        <v>4264</v>
      </c>
      <c r="F12" s="276">
        <v>49936</v>
      </c>
      <c r="G12" s="552"/>
    </row>
    <row r="13" spans="1:8" s="32" customFormat="1" ht="14.1" customHeight="1">
      <c r="A13" s="547" t="s">
        <v>149</v>
      </c>
      <c r="B13" s="430" t="s">
        <v>122</v>
      </c>
      <c r="C13" s="123">
        <v>1184</v>
      </c>
      <c r="D13" s="123">
        <v>1139</v>
      </c>
      <c r="E13" s="473" t="s">
        <v>1630</v>
      </c>
      <c r="F13" s="473" t="s">
        <v>1630</v>
      </c>
      <c r="G13" s="552" t="s">
        <v>148</v>
      </c>
    </row>
    <row r="14" spans="1:8" s="32" customFormat="1" ht="14.1" customHeight="1">
      <c r="A14" s="547"/>
      <c r="B14" s="62" t="s">
        <v>121</v>
      </c>
      <c r="C14" s="276">
        <v>160</v>
      </c>
      <c r="D14" s="276">
        <v>169</v>
      </c>
      <c r="E14" s="473" t="s">
        <v>1630</v>
      </c>
      <c r="F14" s="473" t="s">
        <v>1630</v>
      </c>
      <c r="G14" s="552"/>
    </row>
    <row r="15" spans="1:8" s="32" customFormat="1" ht="14.1" customHeight="1">
      <c r="A15" s="547" t="s">
        <v>147</v>
      </c>
      <c r="B15" s="430" t="s">
        <v>122</v>
      </c>
      <c r="C15" s="123">
        <v>142762</v>
      </c>
      <c r="D15" s="123">
        <v>140642</v>
      </c>
      <c r="E15" s="123">
        <v>3711</v>
      </c>
      <c r="F15" s="123">
        <v>136931</v>
      </c>
      <c r="G15" s="552" t="s">
        <v>146</v>
      </c>
    </row>
    <row r="16" spans="1:8" s="32" customFormat="1" ht="14.1" customHeight="1">
      <c r="A16" s="547"/>
      <c r="B16" s="62" t="s">
        <v>121</v>
      </c>
      <c r="C16" s="276">
        <v>51201</v>
      </c>
      <c r="D16" s="276">
        <v>49907</v>
      </c>
      <c r="E16" s="276">
        <v>806</v>
      </c>
      <c r="F16" s="276">
        <v>49101</v>
      </c>
      <c r="G16" s="552"/>
    </row>
    <row r="17" spans="1:7" s="32" customFormat="1" ht="24" customHeight="1">
      <c r="A17" s="802" t="s">
        <v>1084</v>
      </c>
      <c r="B17" s="430" t="s">
        <v>122</v>
      </c>
      <c r="C17" s="123">
        <v>8387</v>
      </c>
      <c r="D17" s="123">
        <v>8231</v>
      </c>
      <c r="E17" s="123">
        <v>7159</v>
      </c>
      <c r="F17" s="123">
        <v>1072</v>
      </c>
      <c r="G17" s="805" t="s">
        <v>145</v>
      </c>
    </row>
    <row r="18" spans="1:7" s="32" customFormat="1" ht="14.1" customHeight="1">
      <c r="A18" s="42"/>
      <c r="B18" s="62" t="s">
        <v>121</v>
      </c>
      <c r="C18" s="276">
        <v>2340</v>
      </c>
      <c r="D18" s="276">
        <v>2275</v>
      </c>
      <c r="E18" s="276">
        <v>1933</v>
      </c>
      <c r="F18" s="276">
        <v>342</v>
      </c>
      <c r="G18" s="805"/>
    </row>
    <row r="19" spans="1:7" s="32" customFormat="1" ht="24" customHeight="1">
      <c r="A19" s="802" t="s">
        <v>1093</v>
      </c>
      <c r="B19" s="430" t="s">
        <v>122</v>
      </c>
      <c r="C19" s="123">
        <v>7526</v>
      </c>
      <c r="D19" s="123">
        <v>7576</v>
      </c>
      <c r="E19" s="473" t="s">
        <v>1630</v>
      </c>
      <c r="F19" s="473" t="s">
        <v>1630</v>
      </c>
      <c r="G19" s="805" t="s">
        <v>1094</v>
      </c>
    </row>
    <row r="20" spans="1:7" s="32" customFormat="1" ht="14.1" customHeight="1">
      <c r="A20" s="42"/>
      <c r="B20" s="62" t="s">
        <v>121</v>
      </c>
      <c r="C20" s="276">
        <v>1798</v>
      </c>
      <c r="D20" s="276">
        <v>1849</v>
      </c>
      <c r="E20" s="473" t="s">
        <v>1630</v>
      </c>
      <c r="F20" s="473" t="s">
        <v>1630</v>
      </c>
      <c r="G20" s="805"/>
    </row>
    <row r="21" spans="1:7" s="32" customFormat="1" ht="14.1" customHeight="1">
      <c r="A21" s="42" t="s">
        <v>144</v>
      </c>
      <c r="B21" s="430" t="s">
        <v>122</v>
      </c>
      <c r="C21" s="123">
        <v>33047</v>
      </c>
      <c r="D21" s="123">
        <v>32882</v>
      </c>
      <c r="E21" s="123">
        <v>1329</v>
      </c>
      <c r="F21" s="123">
        <v>31553</v>
      </c>
      <c r="G21" s="402" t="s">
        <v>143</v>
      </c>
    </row>
    <row r="22" spans="1:7" s="32" customFormat="1" ht="14.1" customHeight="1">
      <c r="A22" s="42"/>
      <c r="B22" s="62" t="s">
        <v>121</v>
      </c>
      <c r="C22" s="276">
        <v>4996</v>
      </c>
      <c r="D22" s="276">
        <v>5054</v>
      </c>
      <c r="E22" s="276">
        <v>174</v>
      </c>
      <c r="F22" s="276">
        <v>4880</v>
      </c>
      <c r="G22" s="553"/>
    </row>
    <row r="23" spans="1:7" s="32" customFormat="1" ht="14.1" customHeight="1">
      <c r="A23" s="541" t="s">
        <v>449</v>
      </c>
      <c r="B23" s="430" t="s">
        <v>122</v>
      </c>
      <c r="C23" s="123">
        <v>58820</v>
      </c>
      <c r="D23" s="123">
        <v>58518</v>
      </c>
      <c r="E23" s="123">
        <v>100</v>
      </c>
      <c r="F23" s="123">
        <v>58418</v>
      </c>
      <c r="G23" s="402" t="s">
        <v>1375</v>
      </c>
    </row>
    <row r="24" spans="1:7" s="32" customFormat="1" ht="14.1" customHeight="1">
      <c r="A24" s="42"/>
      <c r="B24" s="62" t="s">
        <v>121</v>
      </c>
      <c r="C24" s="276">
        <v>31736</v>
      </c>
      <c r="D24" s="276">
        <v>31881</v>
      </c>
      <c r="E24" s="276">
        <v>34</v>
      </c>
      <c r="F24" s="276">
        <v>31847</v>
      </c>
      <c r="G24" s="553"/>
    </row>
    <row r="25" spans="1:7" s="32" customFormat="1" ht="14.1" customHeight="1">
      <c r="A25" s="541" t="s">
        <v>450</v>
      </c>
      <c r="B25" s="430" t="s">
        <v>122</v>
      </c>
      <c r="C25" s="123">
        <v>32699</v>
      </c>
      <c r="D25" s="123">
        <v>32847</v>
      </c>
      <c r="E25" s="123">
        <v>7488</v>
      </c>
      <c r="F25" s="123">
        <v>25359</v>
      </c>
      <c r="G25" s="402" t="s">
        <v>142</v>
      </c>
    </row>
    <row r="26" spans="1:7" s="32" customFormat="1" ht="14.1" customHeight="1">
      <c r="A26" s="42"/>
      <c r="B26" s="62" t="s">
        <v>121</v>
      </c>
      <c r="C26" s="276">
        <v>7886</v>
      </c>
      <c r="D26" s="276">
        <v>7871</v>
      </c>
      <c r="E26" s="276">
        <v>1379</v>
      </c>
      <c r="F26" s="276">
        <v>6492</v>
      </c>
      <c r="G26" s="553"/>
    </row>
    <row r="27" spans="1:7" s="32" customFormat="1" ht="14.1" customHeight="1">
      <c r="A27" s="541" t="s">
        <v>451</v>
      </c>
      <c r="B27" s="430" t="s">
        <v>122</v>
      </c>
      <c r="C27" s="123">
        <v>9984</v>
      </c>
      <c r="D27" s="123">
        <v>9614</v>
      </c>
      <c r="E27" s="123">
        <v>458</v>
      </c>
      <c r="F27" s="123">
        <v>9156</v>
      </c>
      <c r="G27" s="402" t="s">
        <v>1376</v>
      </c>
    </row>
    <row r="28" spans="1:7" s="32" customFormat="1" ht="14.1" customHeight="1">
      <c r="A28" s="42"/>
      <c r="B28" s="62" t="s">
        <v>121</v>
      </c>
      <c r="C28" s="276">
        <v>6467</v>
      </c>
      <c r="D28" s="276">
        <v>6184</v>
      </c>
      <c r="E28" s="276">
        <v>359</v>
      </c>
      <c r="F28" s="276">
        <v>5825</v>
      </c>
      <c r="G28" s="402"/>
    </row>
    <row r="29" spans="1:7" s="32" customFormat="1" ht="14.1" customHeight="1">
      <c r="A29" s="42" t="s">
        <v>141</v>
      </c>
      <c r="B29" s="430" t="s">
        <v>122</v>
      </c>
      <c r="C29" s="123">
        <v>18075</v>
      </c>
      <c r="D29" s="123">
        <v>18779</v>
      </c>
      <c r="E29" s="473" t="s">
        <v>1630</v>
      </c>
      <c r="F29" s="473" t="s">
        <v>1630</v>
      </c>
      <c r="G29" s="402" t="s">
        <v>140</v>
      </c>
    </row>
    <row r="30" spans="1:7" s="32" customFormat="1" ht="14.1" customHeight="1">
      <c r="A30" s="42"/>
      <c r="B30" s="62" t="s">
        <v>121</v>
      </c>
      <c r="C30" s="276">
        <v>7318</v>
      </c>
      <c r="D30" s="276">
        <v>7773</v>
      </c>
      <c r="E30" s="473" t="s">
        <v>1630</v>
      </c>
      <c r="F30" s="473" t="s">
        <v>1630</v>
      </c>
      <c r="G30" s="553"/>
    </row>
    <row r="31" spans="1:7" s="32" customFormat="1" ht="14.1" customHeight="1">
      <c r="A31" s="541" t="s">
        <v>164</v>
      </c>
      <c r="B31" s="430" t="s">
        <v>122</v>
      </c>
      <c r="C31" s="123">
        <v>12502</v>
      </c>
      <c r="D31" s="123">
        <v>11938</v>
      </c>
      <c r="E31" s="123">
        <v>1751</v>
      </c>
      <c r="F31" s="123">
        <v>10187</v>
      </c>
      <c r="G31" s="553" t="s">
        <v>139</v>
      </c>
    </row>
    <row r="32" spans="1:7" s="32" customFormat="1" ht="14.1" customHeight="1">
      <c r="A32" s="541"/>
      <c r="B32" s="62" t="s">
        <v>121</v>
      </c>
      <c r="C32" s="276">
        <v>9229</v>
      </c>
      <c r="D32" s="276">
        <v>8808</v>
      </c>
      <c r="E32" s="276">
        <v>1373</v>
      </c>
      <c r="F32" s="276">
        <v>7435</v>
      </c>
      <c r="G32" s="553"/>
    </row>
    <row r="33" spans="1:7" s="32" customFormat="1" ht="14.1" customHeight="1">
      <c r="A33" s="541" t="s">
        <v>452</v>
      </c>
      <c r="B33" s="430" t="s">
        <v>122</v>
      </c>
      <c r="C33" s="123">
        <v>10326</v>
      </c>
      <c r="D33" s="123">
        <v>9686</v>
      </c>
      <c r="E33" s="123">
        <v>3389</v>
      </c>
      <c r="F33" s="123">
        <v>6297</v>
      </c>
      <c r="G33" s="553" t="s">
        <v>138</v>
      </c>
    </row>
    <row r="34" spans="1:7" s="32" customFormat="1" ht="14.1" customHeight="1">
      <c r="A34" s="541"/>
      <c r="B34" s="62" t="s">
        <v>121</v>
      </c>
      <c r="C34" s="276">
        <v>6844</v>
      </c>
      <c r="D34" s="276">
        <v>6523</v>
      </c>
      <c r="E34" s="276">
        <v>2168</v>
      </c>
      <c r="F34" s="276">
        <v>4355</v>
      </c>
      <c r="G34" s="553"/>
    </row>
    <row r="35" spans="1:7" s="32" customFormat="1" ht="14.1" customHeight="1">
      <c r="A35" s="541" t="s">
        <v>137</v>
      </c>
      <c r="B35" s="430" t="s">
        <v>122</v>
      </c>
      <c r="C35" s="123">
        <v>16938</v>
      </c>
      <c r="D35" s="123">
        <v>17175</v>
      </c>
      <c r="E35" s="123">
        <v>2467</v>
      </c>
      <c r="F35" s="123">
        <v>14708</v>
      </c>
      <c r="G35" s="553" t="s">
        <v>136</v>
      </c>
    </row>
    <row r="36" spans="1:7" s="32" customFormat="1" ht="14.1" customHeight="1">
      <c r="A36" s="541"/>
      <c r="B36" s="62" t="s">
        <v>121</v>
      </c>
      <c r="C36" s="276">
        <v>9583</v>
      </c>
      <c r="D36" s="276">
        <v>9655</v>
      </c>
      <c r="E36" s="276">
        <v>1448</v>
      </c>
      <c r="F36" s="276">
        <v>8207</v>
      </c>
      <c r="G36" s="553"/>
    </row>
    <row r="37" spans="1:7" s="32" customFormat="1" ht="14.1" customHeight="1">
      <c r="A37" s="541" t="s">
        <v>453</v>
      </c>
      <c r="B37" s="430" t="s">
        <v>122</v>
      </c>
      <c r="C37" s="123">
        <v>21338</v>
      </c>
      <c r="D37" s="123">
        <v>19531</v>
      </c>
      <c r="E37" s="123">
        <v>132</v>
      </c>
      <c r="F37" s="123">
        <v>19399</v>
      </c>
      <c r="G37" s="553" t="s">
        <v>135</v>
      </c>
    </row>
    <row r="38" spans="1:7" s="32" customFormat="1" ht="14.1" customHeight="1">
      <c r="A38" s="541"/>
      <c r="B38" s="62" t="s">
        <v>121</v>
      </c>
      <c r="C38" s="276">
        <v>9665</v>
      </c>
      <c r="D38" s="276">
        <v>8897</v>
      </c>
      <c r="E38" s="276">
        <v>56</v>
      </c>
      <c r="F38" s="276">
        <v>8841</v>
      </c>
      <c r="G38" s="553"/>
    </row>
    <row r="39" spans="1:7" s="32" customFormat="1" ht="23.4" customHeight="1">
      <c r="A39" s="42" t="s">
        <v>1095</v>
      </c>
      <c r="B39" s="430" t="s">
        <v>122</v>
      </c>
      <c r="C39" s="123">
        <v>36352</v>
      </c>
      <c r="D39" s="123">
        <v>36030</v>
      </c>
      <c r="E39" s="123">
        <v>35849</v>
      </c>
      <c r="F39" s="123">
        <v>181</v>
      </c>
      <c r="G39" s="402" t="s">
        <v>454</v>
      </c>
    </row>
    <row r="40" spans="1:7" s="32" customFormat="1" ht="14.1" customHeight="1">
      <c r="A40" s="42"/>
      <c r="B40" s="62" t="s">
        <v>121</v>
      </c>
      <c r="C40" s="276">
        <v>24016</v>
      </c>
      <c r="D40" s="276">
        <v>23902</v>
      </c>
      <c r="E40" s="276">
        <v>23887</v>
      </c>
      <c r="F40" s="276">
        <v>15</v>
      </c>
      <c r="G40" s="402"/>
    </row>
    <row r="41" spans="1:7" s="32" customFormat="1" ht="14.1" customHeight="1">
      <c r="A41" s="541" t="s">
        <v>134</v>
      </c>
      <c r="B41" s="430" t="s">
        <v>122</v>
      </c>
      <c r="C41" s="123">
        <v>72708</v>
      </c>
      <c r="D41" s="123">
        <v>72402</v>
      </c>
      <c r="E41" s="123">
        <v>62290</v>
      </c>
      <c r="F41" s="123">
        <v>10112</v>
      </c>
      <c r="G41" s="553" t="s">
        <v>133</v>
      </c>
    </row>
    <row r="42" spans="1:7" s="32" customFormat="1" ht="14.1" customHeight="1">
      <c r="A42" s="541"/>
      <c r="B42" s="62" t="s">
        <v>121</v>
      </c>
      <c r="C42" s="276">
        <v>57210</v>
      </c>
      <c r="D42" s="276">
        <v>57238</v>
      </c>
      <c r="E42" s="276">
        <v>49303</v>
      </c>
      <c r="F42" s="276">
        <v>7935</v>
      </c>
      <c r="G42" s="553"/>
    </row>
    <row r="43" spans="1:7" s="32" customFormat="1" ht="14.1" customHeight="1">
      <c r="A43" s="541" t="s">
        <v>132</v>
      </c>
      <c r="B43" s="430" t="s">
        <v>122</v>
      </c>
      <c r="C43" s="123">
        <v>36317</v>
      </c>
      <c r="D43" s="123">
        <v>35964</v>
      </c>
      <c r="E43" s="123">
        <v>27164</v>
      </c>
      <c r="F43" s="123">
        <v>8800</v>
      </c>
      <c r="G43" s="553" t="s">
        <v>131</v>
      </c>
    </row>
    <row r="44" spans="1:7" s="32" customFormat="1" ht="14.1" customHeight="1">
      <c r="A44" s="541"/>
      <c r="B44" s="62" t="s">
        <v>121</v>
      </c>
      <c r="C44" s="276">
        <v>30910</v>
      </c>
      <c r="D44" s="276">
        <v>30429</v>
      </c>
      <c r="E44" s="276">
        <v>23049</v>
      </c>
      <c r="F44" s="276">
        <v>7380</v>
      </c>
      <c r="G44" s="553"/>
    </row>
    <row r="45" spans="1:7" s="32" customFormat="1" ht="14.1" customHeight="1">
      <c r="A45" s="541" t="s">
        <v>130</v>
      </c>
      <c r="B45" s="430" t="s">
        <v>122</v>
      </c>
      <c r="C45" s="473" t="s">
        <v>1630</v>
      </c>
      <c r="D45" s="473" t="s">
        <v>1630</v>
      </c>
      <c r="E45" s="473" t="s">
        <v>1630</v>
      </c>
      <c r="F45" s="473" t="s">
        <v>1630</v>
      </c>
      <c r="G45" s="553" t="s">
        <v>129</v>
      </c>
    </row>
    <row r="46" spans="1:7" s="32" customFormat="1" ht="14.1" customHeight="1">
      <c r="A46" s="541"/>
      <c r="B46" s="62" t="s">
        <v>121</v>
      </c>
      <c r="C46" s="473" t="s">
        <v>1630</v>
      </c>
      <c r="D46" s="473" t="s">
        <v>1630</v>
      </c>
      <c r="E46" s="473" t="s">
        <v>1630</v>
      </c>
      <c r="F46" s="473" t="s">
        <v>1630</v>
      </c>
      <c r="G46" s="553"/>
    </row>
    <row r="47" spans="1:7" s="32" customFormat="1" ht="14.1" customHeight="1">
      <c r="A47" s="541" t="s">
        <v>128</v>
      </c>
      <c r="B47" s="430" t="s">
        <v>122</v>
      </c>
      <c r="C47" s="473" t="s">
        <v>1630</v>
      </c>
      <c r="D47" s="473" t="s">
        <v>1630</v>
      </c>
      <c r="E47" s="473" t="s">
        <v>1630</v>
      </c>
      <c r="F47" s="473" t="s">
        <v>1630</v>
      </c>
      <c r="G47" s="553" t="s">
        <v>127</v>
      </c>
    </row>
    <row r="48" spans="1:7" s="32" customFormat="1" ht="14.1" customHeight="1">
      <c r="A48" s="541"/>
      <c r="B48" s="62" t="s">
        <v>121</v>
      </c>
      <c r="C48" s="473" t="s">
        <v>1630</v>
      </c>
      <c r="D48" s="473" t="s">
        <v>1630</v>
      </c>
      <c r="E48" s="473" t="s">
        <v>1630</v>
      </c>
      <c r="F48" s="473" t="s">
        <v>1630</v>
      </c>
      <c r="G48" s="553"/>
    </row>
    <row r="49" spans="1:7" s="43" customFormat="1" ht="20.25" customHeight="1">
      <c r="A49" s="339" t="s">
        <v>1692</v>
      </c>
      <c r="B49" s="339"/>
      <c r="C49" s="339"/>
      <c r="D49" s="339"/>
      <c r="E49" s="339"/>
      <c r="F49" s="339"/>
      <c r="G49" s="339"/>
    </row>
    <row r="50" spans="1:7" s="82" customFormat="1" ht="13.5" customHeight="1">
      <c r="A50" s="561" t="s">
        <v>1693</v>
      </c>
      <c r="B50" s="561"/>
      <c r="C50" s="561"/>
      <c r="D50" s="561"/>
      <c r="E50" s="561"/>
      <c r="F50" s="561"/>
      <c r="G50" s="561"/>
    </row>
  </sheetData>
  <mergeCells count="4">
    <mergeCell ref="A5:B6"/>
    <mergeCell ref="D5:F5"/>
    <mergeCell ref="G5:G6"/>
    <mergeCell ref="C6:D6"/>
  </mergeCells>
  <hyperlinks>
    <hyperlink ref="H1:H2" location="'Spis treści - List of tables'!A1" display="Powrót do spisu tablic" xr:uid="{00000000-0004-0000-0E00-000000000000}"/>
  </hyperlinks>
  <pageMargins left="0.59055118110236227" right="0.59055118110236227" top="0.59055118110236227" bottom="0.59055118110236227" header="0" footer="0"/>
  <pageSetup paperSize="9" scale="77" orientation="portrait" r:id="rId1"/>
  <headerFooter>
    <oddFooter>Strona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4" tint="0.59999389629810485"/>
  </sheetPr>
  <dimension ref="A1:H33"/>
  <sheetViews>
    <sheetView zoomScaleNormal="100" zoomScaleSheetLayoutView="110" zoomScalePageLayoutView="110" workbookViewId="0"/>
  </sheetViews>
  <sheetFormatPr defaultColWidth="9" defaultRowHeight="13.8"/>
  <cols>
    <col min="1" max="1" width="35.69921875" style="13" customWidth="1"/>
    <col min="2" max="5" width="8" style="13" customWidth="1"/>
    <col min="6" max="6" width="35.69921875" style="13" customWidth="1"/>
    <col min="7" max="16384" width="9" style="13"/>
  </cols>
  <sheetData>
    <row r="1" spans="1:8" s="32" customFormat="1" ht="12" customHeight="1">
      <c r="A1" s="268" t="s">
        <v>763</v>
      </c>
      <c r="B1" s="268"/>
      <c r="C1" s="268"/>
      <c r="D1" s="268"/>
      <c r="E1" s="268"/>
      <c r="F1" s="268"/>
      <c r="G1" s="4" t="s">
        <v>410</v>
      </c>
    </row>
    <row r="2" spans="1:8" s="32" customFormat="1" ht="12" customHeight="1">
      <c r="A2" s="807" t="s">
        <v>1304</v>
      </c>
      <c r="B2" s="256"/>
      <c r="C2" s="256"/>
      <c r="D2" s="256"/>
      <c r="E2" s="256"/>
      <c r="F2" s="256"/>
      <c r="G2" s="297" t="s">
        <v>411</v>
      </c>
    </row>
    <row r="3" spans="1:8" s="32" customFormat="1" ht="12" customHeight="1">
      <c r="A3" s="499" t="s">
        <v>1718</v>
      </c>
      <c r="B3" s="499"/>
      <c r="C3" s="499"/>
      <c r="D3" s="499"/>
      <c r="E3" s="499"/>
      <c r="F3" s="499"/>
    </row>
    <row r="4" spans="1:8" s="32" customFormat="1" ht="12" customHeight="1">
      <c r="A4" s="804" t="s">
        <v>1305</v>
      </c>
      <c r="B4" s="472"/>
      <c r="C4" s="472"/>
      <c r="D4" s="472"/>
      <c r="E4" s="472"/>
      <c r="F4" s="472"/>
    </row>
    <row r="5" spans="1:8" s="43" customFormat="1" ht="30" customHeight="1">
      <c r="A5" s="844" t="s">
        <v>1035</v>
      </c>
      <c r="B5" s="846" t="s">
        <v>1385</v>
      </c>
      <c r="C5" s="844"/>
      <c r="D5" s="846" t="s">
        <v>1386</v>
      </c>
      <c r="E5" s="844"/>
      <c r="F5" s="842" t="s">
        <v>1037</v>
      </c>
    </row>
    <row r="6" spans="1:8" s="43" customFormat="1" ht="15" customHeight="1">
      <c r="A6" s="845"/>
      <c r="B6" s="737">
        <v>2019</v>
      </c>
      <c r="C6" s="737">
        <v>2020</v>
      </c>
      <c r="D6" s="737">
        <v>2019</v>
      </c>
      <c r="E6" s="737">
        <v>2020</v>
      </c>
      <c r="F6" s="843"/>
    </row>
    <row r="7" spans="1:8" s="32" customFormat="1" ht="14.1" customHeight="1">
      <c r="A7" s="33" t="s">
        <v>444</v>
      </c>
      <c r="B7" s="766">
        <v>502378</v>
      </c>
      <c r="C7" s="766">
        <v>496797</v>
      </c>
      <c r="D7" s="766">
        <v>39274</v>
      </c>
      <c r="E7" s="766">
        <v>39203</v>
      </c>
      <c r="F7" s="329" t="s">
        <v>95</v>
      </c>
      <c r="H7" s="65"/>
    </row>
    <row r="8" spans="1:8" s="32" customFormat="1" ht="14.1" customHeight="1">
      <c r="A8" s="547" t="s">
        <v>153</v>
      </c>
      <c r="B8" s="124">
        <v>155455</v>
      </c>
      <c r="C8" s="124">
        <v>154947</v>
      </c>
      <c r="D8" s="124">
        <v>13330</v>
      </c>
      <c r="E8" s="124">
        <v>12763</v>
      </c>
      <c r="F8" s="552" t="s">
        <v>97</v>
      </c>
      <c r="H8" s="65"/>
    </row>
    <row r="9" spans="1:8" s="32" customFormat="1" ht="14.1" customHeight="1">
      <c r="A9" s="547" t="s">
        <v>152</v>
      </c>
      <c r="B9" s="124">
        <v>346923</v>
      </c>
      <c r="C9" s="124">
        <v>341850</v>
      </c>
      <c r="D9" s="124">
        <v>25944</v>
      </c>
      <c r="E9" s="124">
        <v>26440</v>
      </c>
      <c r="F9" s="552" t="s">
        <v>99</v>
      </c>
      <c r="H9" s="65"/>
    </row>
    <row r="10" spans="1:8" s="32" customFormat="1" ht="14.1" customHeight="1">
      <c r="A10" s="541" t="s">
        <v>166</v>
      </c>
      <c r="B10" s="278">
        <v>5308</v>
      </c>
      <c r="C10" s="278">
        <v>5131</v>
      </c>
      <c r="D10" s="279">
        <v>783</v>
      </c>
      <c r="E10" s="279">
        <v>529</v>
      </c>
      <c r="F10" s="553" t="s">
        <v>123</v>
      </c>
      <c r="H10" s="65"/>
    </row>
    <row r="11" spans="1:8" s="32" customFormat="1" ht="14.1" customHeight="1">
      <c r="A11" s="541" t="s">
        <v>151</v>
      </c>
      <c r="B11" s="278">
        <v>155530</v>
      </c>
      <c r="C11" s="278">
        <v>153228</v>
      </c>
      <c r="D11" s="279">
        <v>4329</v>
      </c>
      <c r="E11" s="279">
        <v>2080</v>
      </c>
      <c r="F11" s="553" t="s">
        <v>150</v>
      </c>
      <c r="H11" s="65"/>
    </row>
    <row r="12" spans="1:8" s="32" customFormat="1" ht="14.1" customHeight="1">
      <c r="A12" s="547" t="s">
        <v>149</v>
      </c>
      <c r="B12" s="278">
        <v>1139</v>
      </c>
      <c r="C12" s="278">
        <v>1099</v>
      </c>
      <c r="D12" s="279">
        <v>45</v>
      </c>
      <c r="E12" s="279">
        <v>18</v>
      </c>
      <c r="F12" s="552" t="s">
        <v>148</v>
      </c>
      <c r="H12" s="65"/>
    </row>
    <row r="13" spans="1:8" s="32" customFormat="1" ht="14.1" customHeight="1">
      <c r="A13" s="547" t="s">
        <v>147</v>
      </c>
      <c r="B13" s="278">
        <v>138738</v>
      </c>
      <c r="C13" s="278">
        <v>136575</v>
      </c>
      <c r="D13" s="279">
        <v>4024</v>
      </c>
      <c r="E13" s="279">
        <v>1931</v>
      </c>
      <c r="F13" s="552" t="s">
        <v>146</v>
      </c>
      <c r="H13" s="65"/>
    </row>
    <row r="14" spans="1:8" s="32" customFormat="1" ht="24.9" customHeight="1">
      <c r="A14" s="547" t="s">
        <v>1084</v>
      </c>
      <c r="B14" s="278">
        <v>8322</v>
      </c>
      <c r="C14" s="278">
        <v>8164</v>
      </c>
      <c r="D14" s="279">
        <v>65</v>
      </c>
      <c r="E14" s="279">
        <v>43</v>
      </c>
      <c r="F14" s="552" t="s">
        <v>145</v>
      </c>
      <c r="H14" s="65"/>
    </row>
    <row r="15" spans="1:8" s="32" customFormat="1" ht="24.9" customHeight="1">
      <c r="A15" s="547" t="s">
        <v>1096</v>
      </c>
      <c r="B15" s="278">
        <v>7331</v>
      </c>
      <c r="C15" s="278">
        <v>7390</v>
      </c>
      <c r="D15" s="279">
        <v>195</v>
      </c>
      <c r="E15" s="279">
        <v>88</v>
      </c>
      <c r="F15" s="552" t="s">
        <v>1094</v>
      </c>
      <c r="H15" s="65"/>
    </row>
    <row r="16" spans="1:8" s="32" customFormat="1" ht="14.1" customHeight="1">
      <c r="A16" s="541" t="s">
        <v>144</v>
      </c>
      <c r="B16" s="278">
        <v>31060</v>
      </c>
      <c r="C16" s="278">
        <v>30867</v>
      </c>
      <c r="D16" s="279">
        <v>1987</v>
      </c>
      <c r="E16" s="279">
        <v>614</v>
      </c>
      <c r="F16" s="553" t="s">
        <v>143</v>
      </c>
      <c r="H16" s="65"/>
    </row>
    <row r="17" spans="1:8" s="32" customFormat="1" ht="14.1" customHeight="1">
      <c r="A17" s="541" t="s">
        <v>455</v>
      </c>
      <c r="B17" s="278">
        <v>55534</v>
      </c>
      <c r="C17" s="278">
        <v>55188</v>
      </c>
      <c r="D17" s="279">
        <v>3286</v>
      </c>
      <c r="E17" s="279">
        <v>2401</v>
      </c>
      <c r="F17" s="553" t="s">
        <v>1375</v>
      </c>
      <c r="H17" s="65"/>
    </row>
    <row r="18" spans="1:8" s="32" customFormat="1" ht="14.1" customHeight="1">
      <c r="A18" s="541" t="s">
        <v>165</v>
      </c>
      <c r="B18" s="278">
        <v>31444</v>
      </c>
      <c r="C18" s="278">
        <v>31872</v>
      </c>
      <c r="D18" s="279">
        <v>1255</v>
      </c>
      <c r="E18" s="279">
        <v>349</v>
      </c>
      <c r="F18" s="553" t="s">
        <v>142</v>
      </c>
      <c r="H18" s="65"/>
    </row>
    <row r="19" spans="1:8" s="32" customFormat="1" ht="14.1" customHeight="1">
      <c r="A19" s="541" t="s">
        <v>456</v>
      </c>
      <c r="B19" s="278">
        <v>8230</v>
      </c>
      <c r="C19" s="278">
        <v>7320</v>
      </c>
      <c r="D19" s="279">
        <v>1754</v>
      </c>
      <c r="E19" s="279">
        <v>1510</v>
      </c>
      <c r="F19" s="553" t="s">
        <v>1376</v>
      </c>
      <c r="H19" s="65"/>
    </row>
    <row r="20" spans="1:8" s="32" customFormat="1" ht="14.1" customHeight="1">
      <c r="A20" s="541" t="s">
        <v>141</v>
      </c>
      <c r="B20" s="278">
        <v>16810</v>
      </c>
      <c r="C20" s="278">
        <v>17614</v>
      </c>
      <c r="D20" s="279">
        <v>1265</v>
      </c>
      <c r="E20" s="279">
        <v>590</v>
      </c>
      <c r="F20" s="553" t="s">
        <v>140</v>
      </c>
      <c r="H20" s="65"/>
    </row>
    <row r="21" spans="1:8" s="32" customFormat="1" ht="14.1" customHeight="1">
      <c r="A21" s="541" t="s">
        <v>164</v>
      </c>
      <c r="B21" s="278">
        <v>11525</v>
      </c>
      <c r="C21" s="278">
        <v>11193</v>
      </c>
      <c r="D21" s="279">
        <v>977</v>
      </c>
      <c r="E21" s="279">
        <v>537</v>
      </c>
      <c r="F21" s="553" t="s">
        <v>139</v>
      </c>
      <c r="H21" s="65"/>
    </row>
    <row r="22" spans="1:8" s="32" customFormat="1" ht="14.1" customHeight="1">
      <c r="A22" s="541" t="s">
        <v>457</v>
      </c>
      <c r="B22" s="278">
        <v>7060</v>
      </c>
      <c r="C22" s="278">
        <v>6474</v>
      </c>
      <c r="D22" s="279">
        <v>3266</v>
      </c>
      <c r="E22" s="279">
        <v>2728</v>
      </c>
      <c r="F22" s="553" t="s">
        <v>138</v>
      </c>
      <c r="H22" s="65"/>
    </row>
    <row r="23" spans="1:8" s="32" customFormat="1" ht="14.1" customHeight="1">
      <c r="A23" s="541" t="s">
        <v>163</v>
      </c>
      <c r="B23" s="278">
        <v>15936</v>
      </c>
      <c r="C23" s="278">
        <v>16312</v>
      </c>
      <c r="D23" s="279">
        <v>1002</v>
      </c>
      <c r="E23" s="279">
        <v>529</v>
      </c>
      <c r="F23" s="553" t="s">
        <v>136</v>
      </c>
      <c r="H23" s="65"/>
    </row>
    <row r="24" spans="1:8" s="32" customFormat="1" ht="14.1" customHeight="1">
      <c r="A24" s="541" t="s">
        <v>453</v>
      </c>
      <c r="B24" s="278">
        <v>18857</v>
      </c>
      <c r="C24" s="278">
        <v>17527</v>
      </c>
      <c r="D24" s="279">
        <v>2481</v>
      </c>
      <c r="E24" s="279">
        <v>1079</v>
      </c>
      <c r="F24" s="553" t="s">
        <v>135</v>
      </c>
      <c r="H24" s="65"/>
    </row>
    <row r="25" spans="1:8" s="32" customFormat="1" ht="24.9" customHeight="1">
      <c r="A25" s="541" t="s">
        <v>1095</v>
      </c>
      <c r="B25" s="278">
        <v>34927</v>
      </c>
      <c r="C25" s="278">
        <v>34628</v>
      </c>
      <c r="D25" s="279">
        <v>1425</v>
      </c>
      <c r="E25" s="279">
        <v>778</v>
      </c>
      <c r="F25" s="553" t="s">
        <v>454</v>
      </c>
      <c r="H25" s="65"/>
    </row>
    <row r="26" spans="1:8" s="32" customFormat="1" ht="14.1" customHeight="1">
      <c r="A26" s="541" t="s">
        <v>134</v>
      </c>
      <c r="B26" s="278">
        <v>64261</v>
      </c>
      <c r="C26" s="278">
        <v>64142</v>
      </c>
      <c r="D26" s="279">
        <v>8447</v>
      </c>
      <c r="E26" s="279">
        <v>5693</v>
      </c>
      <c r="F26" s="553" t="s">
        <v>133</v>
      </c>
      <c r="H26" s="65"/>
    </row>
    <row r="27" spans="1:8" s="32" customFormat="1" ht="14.1" customHeight="1">
      <c r="A27" s="541" t="s">
        <v>132</v>
      </c>
      <c r="B27" s="278">
        <v>33502</v>
      </c>
      <c r="C27" s="278">
        <v>33266</v>
      </c>
      <c r="D27" s="279">
        <v>2815</v>
      </c>
      <c r="E27" s="279">
        <v>2235</v>
      </c>
      <c r="F27" s="553" t="s">
        <v>131</v>
      </c>
      <c r="H27" s="65"/>
    </row>
    <row r="28" spans="1:8" s="32" customFormat="1" ht="14.1" customHeight="1">
      <c r="A28" s="541" t="s">
        <v>162</v>
      </c>
      <c r="B28" s="202">
        <v>6516</v>
      </c>
      <c r="C28" s="279">
        <v>6249</v>
      </c>
      <c r="D28" s="473" t="s">
        <v>1630</v>
      </c>
      <c r="E28" s="473" t="s">
        <v>1630</v>
      </c>
      <c r="F28" s="553" t="s">
        <v>129</v>
      </c>
      <c r="H28" s="65"/>
    </row>
    <row r="29" spans="1:8" s="32" customFormat="1" ht="14.1" customHeight="1">
      <c r="A29" s="541" t="s">
        <v>161</v>
      </c>
      <c r="B29" s="202">
        <v>5878</v>
      </c>
      <c r="C29" s="279">
        <v>5786</v>
      </c>
      <c r="D29" s="473" t="s">
        <v>1630</v>
      </c>
      <c r="E29" s="473" t="s">
        <v>1630</v>
      </c>
      <c r="F29" s="553" t="s">
        <v>127</v>
      </c>
      <c r="H29" s="65"/>
    </row>
    <row r="30" spans="1:8" s="43" customFormat="1" ht="19.95" customHeight="1">
      <c r="A30" s="339" t="s">
        <v>1837</v>
      </c>
      <c r="B30" s="339"/>
      <c r="C30" s="339"/>
      <c r="D30" s="339"/>
      <c r="E30" s="339"/>
      <c r="F30" s="339"/>
    </row>
    <row r="31" spans="1:8" s="43" customFormat="1" ht="13.95" customHeight="1">
      <c r="A31" s="82" t="s">
        <v>1838</v>
      </c>
      <c r="B31" s="82"/>
      <c r="C31" s="82"/>
      <c r="D31" s="82"/>
      <c r="E31" s="82"/>
      <c r="F31" s="82"/>
    </row>
    <row r="32" spans="1:8" ht="13.95" customHeight="1">
      <c r="A32" s="561" t="s">
        <v>1839</v>
      </c>
      <c r="B32" s="561"/>
      <c r="C32" s="561"/>
      <c r="D32" s="561"/>
      <c r="E32" s="561"/>
      <c r="F32" s="561"/>
    </row>
    <row r="33" spans="1:6" ht="13.95" customHeight="1">
      <c r="A33" s="561" t="s">
        <v>1840</v>
      </c>
      <c r="B33" s="561"/>
      <c r="C33" s="561"/>
      <c r="D33" s="561"/>
      <c r="E33" s="561"/>
      <c r="F33" s="561"/>
    </row>
  </sheetData>
  <mergeCells count="4">
    <mergeCell ref="A5:A6"/>
    <mergeCell ref="B5:C5"/>
    <mergeCell ref="D5:E5"/>
    <mergeCell ref="F5:F6"/>
  </mergeCells>
  <hyperlinks>
    <hyperlink ref="G1:G2" location="'Spis treści - List of tables'!A1" display="Powrót do spisu tablic" xr:uid="{00000000-0004-0000-0F00-000000000000}"/>
  </hyperlinks>
  <pageMargins left="0.59055118110236227" right="0.59055118110236227" top="0.59055118110236227" bottom="0.59055118110236227" header="0" footer="0"/>
  <pageSetup paperSize="9" scale="85" orientation="portrait" r:id="rId1"/>
  <headerFooter>
    <oddFooter>Strona 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4" tint="0.59999389629810485"/>
  </sheetPr>
  <dimension ref="A1:S36"/>
  <sheetViews>
    <sheetView zoomScaleNormal="100" zoomScaleSheetLayoutView="100" zoomScalePageLayoutView="120" workbookViewId="0"/>
  </sheetViews>
  <sheetFormatPr defaultColWidth="9" defaultRowHeight="13.8"/>
  <cols>
    <col min="1" max="1" width="35.5" style="13" customWidth="1"/>
    <col min="2" max="2" width="4.8984375" style="13" customWidth="1"/>
    <col min="3" max="5" width="8.59765625" style="13" customWidth="1"/>
    <col min="6" max="6" width="9.19921875" style="13" customWidth="1"/>
    <col min="7" max="8" width="8.59765625" style="13" customWidth="1"/>
    <col min="9" max="9" width="40.3984375" style="13" customWidth="1"/>
    <col min="10" max="10" width="9" style="135"/>
    <col min="11" max="16384" width="9" style="13"/>
  </cols>
  <sheetData>
    <row r="1" spans="1:19" s="32" customFormat="1" ht="14.1" customHeight="1">
      <c r="A1" s="268" t="s">
        <v>910</v>
      </c>
      <c r="B1" s="268"/>
      <c r="C1" s="268"/>
      <c r="D1" s="268"/>
      <c r="E1" s="268"/>
      <c r="F1" s="268"/>
      <c r="G1" s="268"/>
      <c r="H1" s="268"/>
      <c r="J1" s="4" t="s">
        <v>410</v>
      </c>
    </row>
    <row r="2" spans="1:19" s="32" customFormat="1" ht="14.1" customHeight="1">
      <c r="A2" s="472" t="s">
        <v>1387</v>
      </c>
      <c r="B2" s="472"/>
      <c r="C2" s="472"/>
      <c r="D2" s="472"/>
      <c r="E2" s="472"/>
      <c r="F2" s="472"/>
      <c r="G2" s="472"/>
      <c r="H2" s="472"/>
      <c r="J2" s="297" t="s">
        <v>411</v>
      </c>
    </row>
    <row r="3" spans="1:19" s="43" customFormat="1" ht="30" customHeight="1">
      <c r="A3" s="859" t="s">
        <v>1035</v>
      </c>
      <c r="B3" s="844"/>
      <c r="C3" s="847" t="s">
        <v>1514</v>
      </c>
      <c r="D3" s="848"/>
      <c r="E3" s="847" t="s">
        <v>2065</v>
      </c>
      <c r="F3" s="849"/>
      <c r="G3" s="849"/>
      <c r="H3" s="849"/>
      <c r="I3" s="842" t="s">
        <v>1037</v>
      </c>
      <c r="J3" s="664"/>
    </row>
    <row r="4" spans="1:19" s="43" customFormat="1" ht="102" customHeight="1">
      <c r="A4" s="861"/>
      <c r="B4" s="845"/>
      <c r="C4" s="763" t="s">
        <v>1329</v>
      </c>
      <c r="D4" s="763" t="s">
        <v>1388</v>
      </c>
      <c r="E4" s="763" t="s">
        <v>1719</v>
      </c>
      <c r="F4" s="763" t="s">
        <v>1720</v>
      </c>
      <c r="G4" s="763" t="s">
        <v>1721</v>
      </c>
      <c r="H4" s="764" t="s">
        <v>1956</v>
      </c>
      <c r="I4" s="854"/>
      <c r="J4" s="664"/>
    </row>
    <row r="5" spans="1:19" s="32" customFormat="1" ht="14.1" customHeight="1">
      <c r="A5" s="33" t="s">
        <v>1957</v>
      </c>
      <c r="B5" s="59">
        <v>2019</v>
      </c>
      <c r="C5" s="672">
        <v>8734</v>
      </c>
      <c r="D5" s="672">
        <v>4439</v>
      </c>
      <c r="E5" s="672">
        <v>3545</v>
      </c>
      <c r="F5" s="672">
        <v>1909</v>
      </c>
      <c r="G5" s="672">
        <v>1490</v>
      </c>
      <c r="H5" s="673">
        <v>1790</v>
      </c>
      <c r="I5" s="320" t="s">
        <v>95</v>
      </c>
      <c r="J5" s="133"/>
    </row>
    <row r="6" spans="1:19" s="32" customFormat="1" ht="14.1" customHeight="1">
      <c r="A6" s="546"/>
      <c r="B6" s="255">
        <v>2020</v>
      </c>
      <c r="C6" s="280">
        <v>6460</v>
      </c>
      <c r="D6" s="280">
        <v>3343</v>
      </c>
      <c r="E6" s="280">
        <v>2571</v>
      </c>
      <c r="F6" s="280">
        <v>1400</v>
      </c>
      <c r="G6" s="280">
        <v>1297</v>
      </c>
      <c r="H6" s="281">
        <v>1192</v>
      </c>
      <c r="I6" s="830"/>
      <c r="J6" s="133"/>
      <c r="Q6" s="48"/>
      <c r="R6" s="48"/>
      <c r="S6" s="48"/>
    </row>
    <row r="7" spans="1:19" s="32" customFormat="1" ht="14.1" customHeight="1">
      <c r="A7" s="857" t="s">
        <v>169</v>
      </c>
      <c r="B7" s="858"/>
      <c r="C7" s="282">
        <v>74</v>
      </c>
      <c r="D7" s="282">
        <v>29</v>
      </c>
      <c r="E7" s="282">
        <v>28</v>
      </c>
      <c r="F7" s="282">
        <v>20</v>
      </c>
      <c r="G7" s="473" t="s">
        <v>1630</v>
      </c>
      <c r="H7" s="283">
        <v>24</v>
      </c>
      <c r="I7" s="402" t="s">
        <v>123</v>
      </c>
      <c r="J7" s="133"/>
    </row>
    <row r="8" spans="1:19" s="32" customFormat="1" ht="14.1" customHeight="1">
      <c r="A8" s="857" t="s">
        <v>151</v>
      </c>
      <c r="B8" s="858"/>
      <c r="C8" s="282">
        <v>2022</v>
      </c>
      <c r="D8" s="282">
        <v>682</v>
      </c>
      <c r="E8" s="282">
        <v>444</v>
      </c>
      <c r="F8" s="282">
        <v>622</v>
      </c>
      <c r="G8" s="282">
        <v>381</v>
      </c>
      <c r="H8" s="283">
        <v>575</v>
      </c>
      <c r="I8" s="402" t="s">
        <v>150</v>
      </c>
      <c r="J8" s="133"/>
    </row>
    <row r="9" spans="1:19" s="32" customFormat="1" ht="14.1" customHeight="1">
      <c r="A9" s="867" t="s">
        <v>149</v>
      </c>
      <c r="B9" s="868"/>
      <c r="C9" s="473" t="s">
        <v>1630</v>
      </c>
      <c r="D9" s="473" t="s">
        <v>1630</v>
      </c>
      <c r="E9" s="473" t="s">
        <v>1630</v>
      </c>
      <c r="F9" s="73" t="s">
        <v>126</v>
      </c>
      <c r="G9" s="73" t="s">
        <v>126</v>
      </c>
      <c r="H9" s="74" t="s">
        <v>126</v>
      </c>
      <c r="I9" s="805" t="s">
        <v>148</v>
      </c>
      <c r="J9" s="133"/>
    </row>
    <row r="10" spans="1:19" s="32" customFormat="1" ht="14.1" customHeight="1">
      <c r="A10" s="867" t="s">
        <v>147</v>
      </c>
      <c r="B10" s="868"/>
      <c r="C10" s="282">
        <v>1910</v>
      </c>
      <c r="D10" s="282">
        <v>650</v>
      </c>
      <c r="E10" s="282">
        <v>385</v>
      </c>
      <c r="F10" s="282">
        <v>595</v>
      </c>
      <c r="G10" s="282">
        <v>376</v>
      </c>
      <c r="H10" s="283">
        <v>554</v>
      </c>
      <c r="I10" s="805" t="s">
        <v>146</v>
      </c>
      <c r="J10" s="133"/>
    </row>
    <row r="11" spans="1:19" s="32" customFormat="1" ht="24.9" customHeight="1">
      <c r="A11" s="867" t="s">
        <v>1097</v>
      </c>
      <c r="B11" s="868"/>
      <c r="C11" s="282" t="s">
        <v>1630</v>
      </c>
      <c r="D11" s="282" t="s">
        <v>1630</v>
      </c>
      <c r="E11" s="473" t="s">
        <v>1630</v>
      </c>
      <c r="F11" s="473" t="s">
        <v>1630</v>
      </c>
      <c r="G11" s="473" t="s">
        <v>1630</v>
      </c>
      <c r="H11" s="74" t="s">
        <v>126</v>
      </c>
      <c r="I11" s="805" t="s">
        <v>145</v>
      </c>
      <c r="J11" s="133"/>
    </row>
    <row r="12" spans="1:19" s="32" customFormat="1" ht="24.9" customHeight="1">
      <c r="A12" s="867" t="s">
        <v>1093</v>
      </c>
      <c r="B12" s="868"/>
      <c r="C12" s="282">
        <v>70</v>
      </c>
      <c r="D12" s="282">
        <v>15</v>
      </c>
      <c r="E12" s="282">
        <v>28</v>
      </c>
      <c r="F12" s="473" t="s">
        <v>1630</v>
      </c>
      <c r="G12" s="473" t="s">
        <v>1630</v>
      </c>
      <c r="H12" s="283">
        <v>21</v>
      </c>
      <c r="I12" s="805" t="s">
        <v>1094</v>
      </c>
      <c r="J12" s="133"/>
    </row>
    <row r="13" spans="1:19" s="32" customFormat="1" ht="14.1" customHeight="1">
      <c r="A13" s="857" t="s">
        <v>144</v>
      </c>
      <c r="B13" s="858"/>
      <c r="C13" s="282">
        <v>365</v>
      </c>
      <c r="D13" s="282">
        <v>54</v>
      </c>
      <c r="E13" s="282">
        <v>84</v>
      </c>
      <c r="F13" s="282">
        <v>66</v>
      </c>
      <c r="G13" s="282">
        <v>20</v>
      </c>
      <c r="H13" s="283">
        <v>195</v>
      </c>
      <c r="I13" s="800" t="s">
        <v>143</v>
      </c>
      <c r="J13" s="133"/>
    </row>
    <row r="14" spans="1:19" s="32" customFormat="1" ht="14.1" customHeight="1">
      <c r="A14" s="857" t="s">
        <v>449</v>
      </c>
      <c r="B14" s="858"/>
      <c r="C14" s="282">
        <v>810</v>
      </c>
      <c r="D14" s="282">
        <v>549</v>
      </c>
      <c r="E14" s="282">
        <v>199</v>
      </c>
      <c r="F14" s="282">
        <v>165</v>
      </c>
      <c r="G14" s="282">
        <v>312</v>
      </c>
      <c r="H14" s="283">
        <v>134</v>
      </c>
      <c r="I14" s="800" t="s">
        <v>1375</v>
      </c>
      <c r="J14" s="133"/>
    </row>
    <row r="15" spans="1:19" s="32" customFormat="1" ht="14.1" customHeight="1">
      <c r="A15" s="857" t="s">
        <v>168</v>
      </c>
      <c r="B15" s="858"/>
      <c r="C15" s="282">
        <v>221</v>
      </c>
      <c r="D15" s="282">
        <v>66</v>
      </c>
      <c r="E15" s="282">
        <v>74</v>
      </c>
      <c r="F15" s="282">
        <v>103</v>
      </c>
      <c r="G15" s="282">
        <v>30</v>
      </c>
      <c r="H15" s="283">
        <v>14</v>
      </c>
      <c r="I15" s="800" t="s">
        <v>142</v>
      </c>
      <c r="J15" s="133"/>
    </row>
    <row r="16" spans="1:19" s="32" customFormat="1" ht="14.1" customHeight="1">
      <c r="A16" s="857" t="s">
        <v>458</v>
      </c>
      <c r="B16" s="858"/>
      <c r="C16" s="282">
        <v>240</v>
      </c>
      <c r="D16" s="282">
        <v>160</v>
      </c>
      <c r="E16" s="282">
        <v>27</v>
      </c>
      <c r="F16" s="282">
        <v>55</v>
      </c>
      <c r="G16" s="473" t="s">
        <v>1630</v>
      </c>
      <c r="H16" s="474" t="s">
        <v>1630</v>
      </c>
      <c r="I16" s="800" t="s">
        <v>1376</v>
      </c>
      <c r="J16" s="133"/>
    </row>
    <row r="17" spans="1:16" s="32" customFormat="1" ht="14.1" customHeight="1">
      <c r="A17" s="857" t="s">
        <v>141</v>
      </c>
      <c r="B17" s="858"/>
      <c r="C17" s="282">
        <v>509</v>
      </c>
      <c r="D17" s="282">
        <v>270</v>
      </c>
      <c r="E17" s="282">
        <v>278</v>
      </c>
      <c r="F17" s="282">
        <v>106</v>
      </c>
      <c r="G17" s="473" t="s">
        <v>1630</v>
      </c>
      <c r="H17" s="474" t="s">
        <v>1630</v>
      </c>
      <c r="I17" s="800" t="s">
        <v>140</v>
      </c>
      <c r="J17" s="133"/>
    </row>
    <row r="18" spans="1:16" s="32" customFormat="1" ht="14.1" customHeight="1">
      <c r="A18" s="857" t="s">
        <v>164</v>
      </c>
      <c r="B18" s="858"/>
      <c r="C18" s="282">
        <v>129</v>
      </c>
      <c r="D18" s="282">
        <v>105</v>
      </c>
      <c r="E18" s="282">
        <v>77</v>
      </c>
      <c r="F18" s="282">
        <v>16</v>
      </c>
      <c r="G18" s="282">
        <v>36</v>
      </c>
      <c r="H18" s="74" t="s">
        <v>126</v>
      </c>
      <c r="I18" s="800" t="s">
        <v>139</v>
      </c>
      <c r="J18" s="133"/>
    </row>
    <row r="19" spans="1:16" s="32" customFormat="1" ht="14.1" customHeight="1">
      <c r="A19" s="857" t="s">
        <v>459</v>
      </c>
      <c r="B19" s="858"/>
      <c r="C19" s="282">
        <v>41</v>
      </c>
      <c r="D19" s="282">
        <v>24</v>
      </c>
      <c r="E19" s="282">
        <v>23</v>
      </c>
      <c r="F19" s="282">
        <v>5</v>
      </c>
      <c r="G19" s="282">
        <v>8</v>
      </c>
      <c r="H19" s="283">
        <v>5</v>
      </c>
      <c r="I19" s="800" t="s">
        <v>138</v>
      </c>
      <c r="J19" s="133"/>
    </row>
    <row r="20" spans="1:16" s="32" customFormat="1" ht="14.1" customHeight="1">
      <c r="A20" s="857" t="s">
        <v>163</v>
      </c>
      <c r="B20" s="858"/>
      <c r="C20" s="282">
        <v>396</v>
      </c>
      <c r="D20" s="282">
        <v>203</v>
      </c>
      <c r="E20" s="282">
        <v>313</v>
      </c>
      <c r="F20" s="282">
        <v>25</v>
      </c>
      <c r="G20" s="282">
        <v>50</v>
      </c>
      <c r="H20" s="283">
        <v>8</v>
      </c>
      <c r="I20" s="800" t="s">
        <v>136</v>
      </c>
      <c r="J20" s="133"/>
    </row>
    <row r="21" spans="1:16" s="32" customFormat="1" ht="14.1" customHeight="1">
      <c r="A21" s="857" t="s">
        <v>460</v>
      </c>
      <c r="B21" s="858"/>
      <c r="C21" s="282">
        <v>383</v>
      </c>
      <c r="D21" s="282">
        <v>235</v>
      </c>
      <c r="E21" s="282">
        <v>62</v>
      </c>
      <c r="F21" s="474" t="s">
        <v>1630</v>
      </c>
      <c r="G21" s="474" t="s">
        <v>1630</v>
      </c>
      <c r="H21" s="474" t="s">
        <v>1630</v>
      </c>
      <c r="I21" s="800" t="s">
        <v>135</v>
      </c>
      <c r="J21" s="133"/>
    </row>
    <row r="22" spans="1:16" s="32" customFormat="1" ht="24.9" customHeight="1">
      <c r="A22" s="857" t="s">
        <v>1095</v>
      </c>
      <c r="B22" s="858"/>
      <c r="C22" s="282">
        <v>414</v>
      </c>
      <c r="D22" s="282">
        <v>271</v>
      </c>
      <c r="E22" s="282">
        <v>273</v>
      </c>
      <c r="F22" s="282">
        <v>68</v>
      </c>
      <c r="G22" s="282">
        <v>68</v>
      </c>
      <c r="H22" s="283">
        <v>5</v>
      </c>
      <c r="I22" s="800" t="s">
        <v>454</v>
      </c>
      <c r="J22" s="133"/>
    </row>
    <row r="23" spans="1:16" s="32" customFormat="1" ht="14.1" customHeight="1">
      <c r="A23" s="857" t="s">
        <v>134</v>
      </c>
      <c r="B23" s="858"/>
      <c r="C23" s="282">
        <v>391</v>
      </c>
      <c r="D23" s="282">
        <v>326</v>
      </c>
      <c r="E23" s="282">
        <v>333</v>
      </c>
      <c r="F23" s="282">
        <v>24</v>
      </c>
      <c r="G23" s="282">
        <v>25</v>
      </c>
      <c r="H23" s="283">
        <v>9</v>
      </c>
      <c r="I23" s="800" t="s">
        <v>133</v>
      </c>
      <c r="J23" s="133"/>
    </row>
    <row r="24" spans="1:16" s="32" customFormat="1" ht="14.1" customHeight="1">
      <c r="A24" s="857" t="s">
        <v>132</v>
      </c>
      <c r="B24" s="858"/>
      <c r="C24" s="282">
        <v>403</v>
      </c>
      <c r="D24" s="282">
        <v>332</v>
      </c>
      <c r="E24" s="282">
        <v>321</v>
      </c>
      <c r="F24" s="282">
        <v>46</v>
      </c>
      <c r="G24" s="282">
        <v>31</v>
      </c>
      <c r="H24" s="283">
        <v>5</v>
      </c>
      <c r="I24" s="800" t="s">
        <v>131</v>
      </c>
      <c r="J24" s="133"/>
    </row>
    <row r="25" spans="1:16" s="32" customFormat="1" ht="14.1" customHeight="1">
      <c r="A25" s="857" t="s">
        <v>167</v>
      </c>
      <c r="B25" s="858"/>
      <c r="C25" s="282">
        <v>51</v>
      </c>
      <c r="D25" s="282">
        <v>28</v>
      </c>
      <c r="E25" s="282">
        <v>29</v>
      </c>
      <c r="F25" s="282">
        <v>7</v>
      </c>
      <c r="G25" s="282">
        <v>12</v>
      </c>
      <c r="H25" s="283">
        <v>3</v>
      </c>
      <c r="I25" s="800" t="s">
        <v>129</v>
      </c>
      <c r="J25" s="133"/>
    </row>
    <row r="26" spans="1:16" s="32" customFormat="1" ht="14.1" customHeight="1">
      <c r="A26" s="857" t="s">
        <v>161</v>
      </c>
      <c r="B26" s="858"/>
      <c r="C26" s="282">
        <v>11</v>
      </c>
      <c r="D26" s="282">
        <v>9</v>
      </c>
      <c r="E26" s="282">
        <v>6</v>
      </c>
      <c r="F26" s="473" t="s">
        <v>1630</v>
      </c>
      <c r="G26" s="473" t="s">
        <v>1630</v>
      </c>
      <c r="H26" s="74" t="s">
        <v>126</v>
      </c>
      <c r="I26" s="800" t="s">
        <v>127</v>
      </c>
      <c r="J26" s="133"/>
    </row>
    <row r="27" spans="1:16" s="77" customFormat="1" ht="19.95" customHeight="1">
      <c r="A27" s="339" t="s">
        <v>1696</v>
      </c>
      <c r="B27" s="339"/>
      <c r="C27" s="339"/>
      <c r="D27" s="339"/>
      <c r="E27" s="339"/>
      <c r="F27" s="339"/>
      <c r="G27" s="339"/>
      <c r="H27" s="339"/>
      <c r="I27" s="339"/>
      <c r="J27" s="133"/>
      <c r="K27" s="32"/>
      <c r="L27" s="32"/>
      <c r="M27" s="32"/>
      <c r="N27" s="32"/>
      <c r="O27" s="32"/>
      <c r="P27" s="32"/>
    </row>
    <row r="28" spans="1:16" s="77" customFormat="1" ht="13.8" customHeight="1">
      <c r="A28" s="561" t="s">
        <v>1697</v>
      </c>
      <c r="B28" s="497"/>
      <c r="C28" s="497"/>
      <c r="D28" s="497"/>
      <c r="E28" s="497"/>
      <c r="F28" s="497"/>
      <c r="G28" s="497"/>
      <c r="H28" s="497"/>
      <c r="I28" s="497"/>
      <c r="J28" s="135"/>
      <c r="K28" s="13"/>
      <c r="L28" s="13"/>
      <c r="M28" s="13"/>
      <c r="N28" s="13"/>
      <c r="O28" s="13"/>
      <c r="P28" s="32"/>
    </row>
    <row r="29" spans="1:16">
      <c r="J29" s="133"/>
      <c r="K29" s="32"/>
      <c r="L29" s="32"/>
      <c r="M29" s="32"/>
      <c r="N29" s="32"/>
      <c r="O29" s="32"/>
      <c r="P29" s="32"/>
    </row>
    <row r="30" spans="1:16">
      <c r="P30" s="32"/>
    </row>
    <row r="31" spans="1:16">
      <c r="J31" s="133"/>
      <c r="K31" s="32"/>
      <c r="L31" s="32"/>
      <c r="M31" s="32"/>
      <c r="N31" s="32"/>
      <c r="O31" s="32"/>
      <c r="P31" s="32"/>
    </row>
    <row r="32" spans="1:16">
      <c r="P32" s="32"/>
    </row>
    <row r="33" spans="10:16">
      <c r="J33" s="133"/>
      <c r="K33" s="32"/>
      <c r="L33" s="32"/>
      <c r="M33" s="32"/>
      <c r="N33" s="32"/>
      <c r="O33" s="32"/>
      <c r="P33" s="32"/>
    </row>
    <row r="34" spans="10:16">
      <c r="P34" s="32"/>
    </row>
    <row r="35" spans="10:16">
      <c r="J35" s="133"/>
      <c r="K35" s="32"/>
      <c r="L35" s="32"/>
      <c r="M35" s="32"/>
      <c r="N35" s="32"/>
      <c r="O35" s="32"/>
      <c r="P35" s="32"/>
    </row>
    <row r="36" spans="10:16">
      <c r="P36" s="32"/>
    </row>
  </sheetData>
  <mergeCells count="24">
    <mergeCell ref="A24:B24"/>
    <mergeCell ref="A25:B25"/>
    <mergeCell ref="A26:B26"/>
    <mergeCell ref="C3:D3"/>
    <mergeCell ref="E3:H3"/>
    <mergeCell ref="A23:B23"/>
    <mergeCell ref="A22:B22"/>
    <mergeCell ref="A21:B21"/>
    <mergeCell ref="A20:B20"/>
    <mergeCell ref="A19:B19"/>
    <mergeCell ref="A18:B18"/>
    <mergeCell ref="A12:B12"/>
    <mergeCell ref="A17:B17"/>
    <mergeCell ref="A16:B16"/>
    <mergeCell ref="A15:B15"/>
    <mergeCell ref="A13:B13"/>
    <mergeCell ref="A14:B14"/>
    <mergeCell ref="I3:I4"/>
    <mergeCell ref="A3:B4"/>
    <mergeCell ref="A11:B11"/>
    <mergeCell ref="A10:B10"/>
    <mergeCell ref="A9:B9"/>
    <mergeCell ref="A8:B8"/>
    <mergeCell ref="A7:B7"/>
  </mergeCells>
  <hyperlinks>
    <hyperlink ref="J1:J2" location="'Spis treści - List of tables'!A1" display="Powrót do spisu tablic" xr:uid="{00000000-0004-0000-1000-000000000000}"/>
  </hyperlinks>
  <pageMargins left="0.59055118110236227" right="0.59055118110236227" top="0.59055118110236227" bottom="0.59055118110236227" header="0" footer="0"/>
  <pageSetup paperSize="9" scale="89" orientation="portrait" r:id="rId1"/>
  <headerFooter>
    <oddFooter>Strona 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4" tint="0.59999389629810485"/>
  </sheetPr>
  <dimension ref="A1:E28"/>
  <sheetViews>
    <sheetView zoomScaleNormal="100" zoomScaleSheetLayoutView="110" zoomScalePageLayoutView="120" workbookViewId="0"/>
  </sheetViews>
  <sheetFormatPr defaultColWidth="9" defaultRowHeight="13.8"/>
  <cols>
    <col min="1" max="1" width="35.296875" style="13" customWidth="1"/>
    <col min="2" max="3" width="9.09765625" style="13" customWidth="1"/>
    <col min="4" max="4" width="36" style="13" customWidth="1"/>
    <col min="5" max="16384" width="9" style="13"/>
  </cols>
  <sheetData>
    <row r="1" spans="1:5" s="32" customFormat="1" ht="14.1" customHeight="1">
      <c r="A1" s="268" t="s">
        <v>764</v>
      </c>
      <c r="B1" s="268"/>
      <c r="C1" s="268"/>
      <c r="D1" s="268"/>
      <c r="E1" s="4" t="s">
        <v>410</v>
      </c>
    </row>
    <row r="2" spans="1:5" s="32" customFormat="1" ht="14.1" customHeight="1">
      <c r="A2" s="472" t="s">
        <v>1389</v>
      </c>
      <c r="B2" s="472"/>
      <c r="C2" s="472"/>
      <c r="D2" s="472"/>
      <c r="E2" s="297" t="s">
        <v>411</v>
      </c>
    </row>
    <row r="3" spans="1:5" s="43" customFormat="1" ht="30" customHeight="1">
      <c r="A3" s="732" t="s">
        <v>1035</v>
      </c>
      <c r="B3" s="737">
        <v>2019</v>
      </c>
      <c r="C3" s="737">
        <v>2020</v>
      </c>
      <c r="D3" s="740" t="s">
        <v>1037</v>
      </c>
    </row>
    <row r="4" spans="1:5" s="32" customFormat="1" ht="14.1" customHeight="1">
      <c r="A4" s="33" t="s">
        <v>444</v>
      </c>
      <c r="B4" s="125">
        <v>507665</v>
      </c>
      <c r="C4" s="125">
        <v>500176</v>
      </c>
      <c r="D4" s="324" t="s">
        <v>95</v>
      </c>
    </row>
    <row r="5" spans="1:5" s="32" customFormat="1" ht="14.1" customHeight="1">
      <c r="A5" s="547" t="s">
        <v>153</v>
      </c>
      <c r="B5" s="123">
        <v>159556</v>
      </c>
      <c r="C5" s="123">
        <v>159496</v>
      </c>
      <c r="D5" s="326" t="s">
        <v>97</v>
      </c>
    </row>
    <row r="6" spans="1:5" s="32" customFormat="1" ht="14.1" customHeight="1">
      <c r="A6" s="547" t="s">
        <v>152</v>
      </c>
      <c r="B6" s="123">
        <v>348109</v>
      </c>
      <c r="C6" s="123">
        <v>340680</v>
      </c>
      <c r="D6" s="326" t="s">
        <v>99</v>
      </c>
    </row>
    <row r="7" spans="1:5" s="32" customFormat="1" ht="14.1" customHeight="1">
      <c r="A7" s="42" t="s">
        <v>124</v>
      </c>
      <c r="B7" s="123">
        <v>5428</v>
      </c>
      <c r="C7" s="123">
        <v>5270</v>
      </c>
      <c r="D7" s="328" t="s">
        <v>123</v>
      </c>
    </row>
    <row r="8" spans="1:5" s="32" customFormat="1" ht="14.1" customHeight="1">
      <c r="A8" s="42" t="s">
        <v>151</v>
      </c>
      <c r="B8" s="123">
        <v>154687</v>
      </c>
      <c r="C8" s="123">
        <v>151811</v>
      </c>
      <c r="D8" s="328" t="s">
        <v>150</v>
      </c>
    </row>
    <row r="9" spans="1:5" s="32" customFormat="1" ht="14.1" customHeight="1">
      <c r="A9" s="547" t="s">
        <v>149</v>
      </c>
      <c r="B9" s="123">
        <v>1071</v>
      </c>
      <c r="C9" s="123">
        <v>1130</v>
      </c>
      <c r="D9" s="326" t="s">
        <v>148</v>
      </c>
    </row>
    <row r="10" spans="1:5" s="32" customFormat="1" ht="14.1" customHeight="1">
      <c r="A10" s="547" t="s">
        <v>147</v>
      </c>
      <c r="B10" s="123">
        <v>138247</v>
      </c>
      <c r="C10" s="123">
        <v>135295</v>
      </c>
      <c r="D10" s="326" t="s">
        <v>146</v>
      </c>
    </row>
    <row r="11" spans="1:5" s="32" customFormat="1" ht="24.9" customHeight="1">
      <c r="A11" s="547" t="s">
        <v>1092</v>
      </c>
      <c r="B11" s="123">
        <v>8054</v>
      </c>
      <c r="C11" s="123">
        <v>8044</v>
      </c>
      <c r="D11" s="326" t="s">
        <v>145</v>
      </c>
    </row>
    <row r="12" spans="1:5" s="32" customFormat="1" ht="24.9" customHeight="1">
      <c r="A12" s="547" t="s">
        <v>1106</v>
      </c>
      <c r="B12" s="123">
        <v>7315</v>
      </c>
      <c r="C12" s="123">
        <v>7343</v>
      </c>
      <c r="D12" s="326" t="s">
        <v>1094</v>
      </c>
    </row>
    <row r="13" spans="1:5" s="32" customFormat="1" ht="14.1" customHeight="1">
      <c r="A13" s="42" t="s">
        <v>144</v>
      </c>
      <c r="B13" s="123">
        <v>30980</v>
      </c>
      <c r="C13" s="123">
        <v>30619</v>
      </c>
      <c r="D13" s="327" t="s">
        <v>143</v>
      </c>
    </row>
    <row r="14" spans="1:5" s="32" customFormat="1" ht="14.1" customHeight="1">
      <c r="A14" s="541" t="s">
        <v>449</v>
      </c>
      <c r="B14" s="123">
        <v>54986</v>
      </c>
      <c r="C14" s="123">
        <v>54562</v>
      </c>
      <c r="D14" s="327" t="s">
        <v>1375</v>
      </c>
    </row>
    <row r="15" spans="1:5" s="32" customFormat="1" ht="14.1" customHeight="1">
      <c r="A15" s="541" t="s">
        <v>450</v>
      </c>
      <c r="B15" s="123">
        <v>31463</v>
      </c>
      <c r="C15" s="123">
        <v>31522</v>
      </c>
      <c r="D15" s="327" t="s">
        <v>142</v>
      </c>
    </row>
    <row r="16" spans="1:5" s="32" customFormat="1" ht="14.1" customHeight="1">
      <c r="A16" s="541" t="s">
        <v>451</v>
      </c>
      <c r="B16" s="123">
        <v>9075</v>
      </c>
      <c r="C16" s="123">
        <v>8382</v>
      </c>
      <c r="D16" s="327" t="s">
        <v>1376</v>
      </c>
    </row>
    <row r="17" spans="1:4" s="32" customFormat="1" ht="14.1" customHeight="1">
      <c r="A17" s="42" t="s">
        <v>141</v>
      </c>
      <c r="B17" s="123">
        <v>16406</v>
      </c>
      <c r="C17" s="123">
        <v>17460</v>
      </c>
      <c r="D17" s="327" t="s">
        <v>140</v>
      </c>
    </row>
    <row r="18" spans="1:4" s="32" customFormat="1" ht="14.1" customHeight="1">
      <c r="A18" s="541" t="s">
        <v>164</v>
      </c>
      <c r="B18" s="123">
        <v>10560</v>
      </c>
      <c r="C18" s="123">
        <v>10037</v>
      </c>
      <c r="D18" s="327" t="s">
        <v>139</v>
      </c>
    </row>
    <row r="19" spans="1:4" s="32" customFormat="1" ht="14.1" customHeight="1">
      <c r="A19" s="541" t="s">
        <v>452</v>
      </c>
      <c r="B19" s="123">
        <v>7372</v>
      </c>
      <c r="C19" s="123">
        <v>6997</v>
      </c>
      <c r="D19" s="327" t="s">
        <v>138</v>
      </c>
    </row>
    <row r="20" spans="1:4" s="32" customFormat="1" ht="14.1" customHeight="1">
      <c r="A20" s="541" t="s">
        <v>544</v>
      </c>
      <c r="B20" s="123">
        <v>15806</v>
      </c>
      <c r="C20" s="123">
        <v>15992</v>
      </c>
      <c r="D20" s="327" t="s">
        <v>136</v>
      </c>
    </row>
    <row r="21" spans="1:4" s="32" customFormat="1" ht="14.1" customHeight="1">
      <c r="A21" s="541" t="s">
        <v>461</v>
      </c>
      <c r="B21" s="123">
        <v>19646</v>
      </c>
      <c r="C21" s="123">
        <v>17827</v>
      </c>
      <c r="D21" s="327" t="s">
        <v>135</v>
      </c>
    </row>
    <row r="22" spans="1:4" s="32" customFormat="1" ht="24.9" customHeight="1">
      <c r="A22" s="541" t="s">
        <v>1095</v>
      </c>
      <c r="B22" s="123">
        <v>34269</v>
      </c>
      <c r="C22" s="123">
        <v>34026</v>
      </c>
      <c r="D22" s="327" t="s">
        <v>454</v>
      </c>
    </row>
    <row r="23" spans="1:4" s="32" customFormat="1" ht="14.1" customHeight="1">
      <c r="A23" s="541" t="s">
        <v>134</v>
      </c>
      <c r="B23" s="123">
        <v>68978</v>
      </c>
      <c r="C23" s="123">
        <v>68709</v>
      </c>
      <c r="D23" s="327" t="s">
        <v>133</v>
      </c>
    </row>
    <row r="24" spans="1:4" s="32" customFormat="1" ht="14.1" customHeight="1">
      <c r="A24" s="541" t="s">
        <v>132</v>
      </c>
      <c r="B24" s="123">
        <v>33995</v>
      </c>
      <c r="C24" s="123">
        <v>33288</v>
      </c>
      <c r="D24" s="327" t="s">
        <v>131</v>
      </c>
    </row>
    <row r="25" spans="1:4" s="32" customFormat="1" ht="14.1" customHeight="1">
      <c r="A25" s="541" t="s">
        <v>130</v>
      </c>
      <c r="B25" s="123">
        <v>6972</v>
      </c>
      <c r="C25" s="123">
        <v>6836</v>
      </c>
      <c r="D25" s="327" t="s">
        <v>129</v>
      </c>
    </row>
    <row r="26" spans="1:4" s="32" customFormat="1" ht="14.1" customHeight="1">
      <c r="A26" s="541" t="s">
        <v>128</v>
      </c>
      <c r="B26" s="123">
        <v>7043</v>
      </c>
      <c r="C26" s="123">
        <v>6839</v>
      </c>
      <c r="D26" s="327" t="s">
        <v>127</v>
      </c>
    </row>
    <row r="27" spans="1:4" s="43" customFormat="1" ht="19.5" customHeight="1">
      <c r="A27" s="879" t="s">
        <v>1698</v>
      </c>
      <c r="B27" s="879"/>
      <c r="C27" s="879"/>
      <c r="D27" s="879"/>
    </row>
    <row r="28" spans="1:4" s="43" customFormat="1" ht="12.75" customHeight="1">
      <c r="A28" s="872" t="s">
        <v>1699</v>
      </c>
      <c r="B28" s="872"/>
      <c r="C28" s="872"/>
      <c r="D28" s="872"/>
    </row>
  </sheetData>
  <mergeCells count="2">
    <mergeCell ref="A27:D27"/>
    <mergeCell ref="A28:D28"/>
  </mergeCells>
  <hyperlinks>
    <hyperlink ref="E1:E2" location="'Spis treści - List of tables'!A1" display="Powrót do spisu tablic" xr:uid="{00000000-0004-0000-1100-000000000000}"/>
  </hyperlinks>
  <pageMargins left="0.59055118110236227" right="0.59055118110236227" top="0.59055118110236227" bottom="0.59055118110236227" header="0" footer="0"/>
  <pageSetup paperSize="9" orientation="portrait" r:id="rId1"/>
  <headerFooter>
    <oddFooter>Strona &amp;P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4" tint="0.59999389629810485"/>
  </sheetPr>
  <dimension ref="A1:F40"/>
  <sheetViews>
    <sheetView zoomScaleNormal="100" zoomScaleSheetLayoutView="110" zoomScalePageLayoutView="120" workbookViewId="0"/>
  </sheetViews>
  <sheetFormatPr defaultColWidth="9" defaultRowHeight="13.8"/>
  <cols>
    <col min="1" max="1" width="38.19921875" style="7" customWidth="1"/>
    <col min="2" max="3" width="9.69921875" style="13" customWidth="1"/>
    <col min="4" max="4" width="38.19921875" style="301" customWidth="1"/>
    <col min="5" max="16384" width="9" style="13"/>
  </cols>
  <sheetData>
    <row r="1" spans="1:6" s="32" customFormat="1" ht="14.1" customHeight="1">
      <c r="A1" s="268" t="s">
        <v>765</v>
      </c>
      <c r="B1" s="268"/>
      <c r="C1" s="268"/>
      <c r="D1" s="268"/>
      <c r="E1" s="4" t="s">
        <v>410</v>
      </c>
    </row>
    <row r="2" spans="1:6" s="32" customFormat="1" ht="14.1" customHeight="1">
      <c r="A2" s="472" t="s">
        <v>1390</v>
      </c>
      <c r="B2" s="472"/>
      <c r="C2" s="472"/>
      <c r="D2" s="472"/>
      <c r="E2" s="297" t="s">
        <v>411</v>
      </c>
    </row>
    <row r="3" spans="1:6" s="43" customFormat="1" ht="30" customHeight="1">
      <c r="A3" s="767" t="s">
        <v>1035</v>
      </c>
      <c r="B3" s="737">
        <v>2019</v>
      </c>
      <c r="C3" s="737">
        <v>2020</v>
      </c>
      <c r="D3" s="740" t="s">
        <v>1037</v>
      </c>
    </row>
    <row r="4" spans="1:6" s="32" customFormat="1" ht="14.1" customHeight="1">
      <c r="A4" s="33" t="s">
        <v>444</v>
      </c>
      <c r="B4" s="125">
        <v>154687</v>
      </c>
      <c r="C4" s="125">
        <v>151811</v>
      </c>
      <c r="D4" s="324" t="s">
        <v>95</v>
      </c>
      <c r="E4" s="65"/>
      <c r="F4" s="65"/>
    </row>
    <row r="5" spans="1:6" s="32" customFormat="1" ht="14.1" customHeight="1">
      <c r="A5" s="547" t="s">
        <v>153</v>
      </c>
      <c r="B5" s="123">
        <v>16261</v>
      </c>
      <c r="C5" s="123">
        <v>16407</v>
      </c>
      <c r="D5" s="326" t="s">
        <v>97</v>
      </c>
    </row>
    <row r="6" spans="1:6" s="32" customFormat="1" ht="14.1" customHeight="1">
      <c r="A6" s="547" t="s">
        <v>152</v>
      </c>
      <c r="B6" s="123">
        <v>138426</v>
      </c>
      <c r="C6" s="123">
        <v>135404</v>
      </c>
      <c r="D6" s="326" t="s">
        <v>99</v>
      </c>
    </row>
    <row r="7" spans="1:6" s="32" customFormat="1" ht="14.1" customHeight="1">
      <c r="A7" s="42" t="s">
        <v>406</v>
      </c>
      <c r="B7" s="123">
        <v>1071</v>
      </c>
      <c r="C7" s="123">
        <v>1130</v>
      </c>
      <c r="D7" s="328" t="s">
        <v>171</v>
      </c>
      <c r="F7" s="447"/>
    </row>
    <row r="8" spans="1:6" s="32" customFormat="1" ht="14.1" customHeight="1">
      <c r="A8" s="41" t="s">
        <v>2</v>
      </c>
      <c r="B8" s="79"/>
      <c r="C8" s="79"/>
      <c r="D8" s="325" t="s">
        <v>3</v>
      </c>
      <c r="F8" s="447"/>
    </row>
    <row r="9" spans="1:6" s="32" customFormat="1" ht="14.1" customHeight="1">
      <c r="A9" s="547" t="s">
        <v>926</v>
      </c>
      <c r="B9" s="123">
        <v>579</v>
      </c>
      <c r="C9" s="123">
        <v>578</v>
      </c>
      <c r="D9" s="326" t="s">
        <v>927</v>
      </c>
    </row>
    <row r="10" spans="1:6" s="32" customFormat="1" ht="14.1" customHeight="1">
      <c r="A10" s="541" t="s">
        <v>552</v>
      </c>
      <c r="B10" s="123">
        <v>138247</v>
      </c>
      <c r="C10" s="123">
        <v>135295</v>
      </c>
      <c r="D10" s="327" t="s">
        <v>170</v>
      </c>
    </row>
    <row r="11" spans="1:6" s="32" customFormat="1" ht="14.1" customHeight="1">
      <c r="A11" s="547" t="s">
        <v>928</v>
      </c>
      <c r="B11" s="123">
        <v>22867</v>
      </c>
      <c r="C11" s="123">
        <v>22558</v>
      </c>
      <c r="D11" s="326" t="s">
        <v>945</v>
      </c>
      <c r="E11" s="65"/>
    </row>
    <row r="12" spans="1:6" s="32" customFormat="1" ht="14.1" customHeight="1">
      <c r="A12" s="547" t="s">
        <v>929</v>
      </c>
      <c r="B12" s="123">
        <v>497</v>
      </c>
      <c r="C12" s="123">
        <v>293</v>
      </c>
      <c r="D12" s="326" t="s">
        <v>946</v>
      </c>
    </row>
    <row r="13" spans="1:6" s="32" customFormat="1" ht="14.1" customHeight="1">
      <c r="A13" s="547" t="s">
        <v>930</v>
      </c>
      <c r="B13" s="123">
        <v>1101</v>
      </c>
      <c r="C13" s="123">
        <v>1069</v>
      </c>
      <c r="D13" s="326" t="s">
        <v>947</v>
      </c>
    </row>
    <row r="14" spans="1:6" s="32" customFormat="1" ht="14.1" customHeight="1">
      <c r="A14" s="547" t="s">
        <v>931</v>
      </c>
      <c r="B14" s="123">
        <v>2671</v>
      </c>
      <c r="C14" s="123">
        <v>2460</v>
      </c>
      <c r="D14" s="326" t="s">
        <v>948</v>
      </c>
    </row>
    <row r="15" spans="1:6" s="32" customFormat="1" ht="14.1" customHeight="1">
      <c r="A15" s="547" t="s">
        <v>932</v>
      </c>
      <c r="B15" s="123">
        <v>1742</v>
      </c>
      <c r="C15" s="123">
        <v>1250</v>
      </c>
      <c r="D15" s="326" t="s">
        <v>949</v>
      </c>
    </row>
    <row r="16" spans="1:6" s="32" customFormat="1" ht="14.1" customHeight="1">
      <c r="A16" s="547" t="s">
        <v>971</v>
      </c>
      <c r="B16" s="123">
        <v>10382</v>
      </c>
      <c r="C16" s="123">
        <v>9764</v>
      </c>
      <c r="D16" s="326" t="s">
        <v>1391</v>
      </c>
    </row>
    <row r="17" spans="1:4" s="32" customFormat="1" ht="14.1" customHeight="1">
      <c r="A17" s="547" t="s">
        <v>933</v>
      </c>
      <c r="B17" s="123">
        <v>3258</v>
      </c>
      <c r="C17" s="123">
        <v>3521</v>
      </c>
      <c r="D17" s="326" t="s">
        <v>950</v>
      </c>
    </row>
    <row r="18" spans="1:4" s="32" customFormat="1" ht="14.1" customHeight="1">
      <c r="A18" s="547" t="s">
        <v>934</v>
      </c>
      <c r="B18" s="123">
        <v>1171</v>
      </c>
      <c r="C18" s="123">
        <v>1011</v>
      </c>
      <c r="D18" s="326" t="s">
        <v>951</v>
      </c>
    </row>
    <row r="19" spans="1:4" s="32" customFormat="1" ht="14.1" customHeight="1">
      <c r="A19" s="547" t="s">
        <v>974</v>
      </c>
      <c r="B19" s="473" t="s">
        <v>1630</v>
      </c>
      <c r="C19" s="637">
        <v>1011</v>
      </c>
      <c r="D19" s="326" t="s">
        <v>980</v>
      </c>
    </row>
    <row r="20" spans="1:4" s="32" customFormat="1" ht="14.1" customHeight="1">
      <c r="A20" s="547" t="s">
        <v>935</v>
      </c>
      <c r="B20" s="123">
        <v>2611</v>
      </c>
      <c r="C20" s="123">
        <v>2709</v>
      </c>
      <c r="D20" s="326" t="s">
        <v>952</v>
      </c>
    </row>
    <row r="21" spans="1:4" s="32" customFormat="1" ht="14.1" customHeight="1">
      <c r="A21" s="547" t="s">
        <v>936</v>
      </c>
      <c r="B21" s="473" t="s">
        <v>1630</v>
      </c>
      <c r="C21" s="473" t="s">
        <v>1630</v>
      </c>
      <c r="D21" s="326" t="s">
        <v>1392</v>
      </c>
    </row>
    <row r="22" spans="1:4" s="32" customFormat="1" ht="14.1" customHeight="1">
      <c r="A22" s="547" t="s">
        <v>937</v>
      </c>
      <c r="B22" s="123">
        <v>12022</v>
      </c>
      <c r="C22" s="123">
        <v>11280</v>
      </c>
      <c r="D22" s="326" t="s">
        <v>953</v>
      </c>
    </row>
    <row r="23" spans="1:4" s="32" customFormat="1" ht="24.9" customHeight="1">
      <c r="A23" s="547" t="s">
        <v>1098</v>
      </c>
      <c r="B23" s="123">
        <v>4406</v>
      </c>
      <c r="C23" s="123">
        <v>4506</v>
      </c>
      <c r="D23" s="326" t="s">
        <v>1101</v>
      </c>
    </row>
    <row r="24" spans="1:4" s="32" customFormat="1" ht="14.1" customHeight="1">
      <c r="A24" s="547" t="s">
        <v>938</v>
      </c>
      <c r="B24" s="123">
        <v>512</v>
      </c>
      <c r="C24" s="473" t="s">
        <v>1630</v>
      </c>
      <c r="D24" s="326" t="s">
        <v>954</v>
      </c>
    </row>
    <row r="25" spans="1:4" s="32" customFormat="1" ht="14.1" customHeight="1">
      <c r="A25" s="547" t="s">
        <v>939</v>
      </c>
      <c r="B25" s="123">
        <v>18869</v>
      </c>
      <c r="C25" s="123">
        <v>18395</v>
      </c>
      <c r="D25" s="326" t="s">
        <v>1393</v>
      </c>
    </row>
    <row r="26" spans="1:4" s="32" customFormat="1" ht="24.9" customHeight="1">
      <c r="A26" s="547" t="s">
        <v>1107</v>
      </c>
      <c r="B26" s="123">
        <v>12736</v>
      </c>
      <c r="C26" s="123">
        <v>11912</v>
      </c>
      <c r="D26" s="326" t="s">
        <v>1102</v>
      </c>
    </row>
    <row r="27" spans="1:4" s="32" customFormat="1" ht="14.1" customHeight="1">
      <c r="A27" s="547" t="s">
        <v>940</v>
      </c>
      <c r="B27" s="123">
        <v>1978</v>
      </c>
      <c r="C27" s="123">
        <v>2067</v>
      </c>
      <c r="D27" s="326" t="s">
        <v>955</v>
      </c>
    </row>
    <row r="28" spans="1:4" s="32" customFormat="1" ht="14.1" customHeight="1">
      <c r="A28" s="547" t="s">
        <v>941</v>
      </c>
      <c r="B28" s="123">
        <v>7424</v>
      </c>
      <c r="C28" s="123">
        <v>7307</v>
      </c>
      <c r="D28" s="326" t="s">
        <v>956</v>
      </c>
    </row>
    <row r="29" spans="1:4" s="32" customFormat="1" ht="24.9" customHeight="1">
      <c r="A29" s="547" t="s">
        <v>1108</v>
      </c>
      <c r="B29" s="123">
        <v>3732</v>
      </c>
      <c r="C29" s="123">
        <v>3416</v>
      </c>
      <c r="D29" s="326" t="s">
        <v>1110</v>
      </c>
    </row>
    <row r="30" spans="1:4" s="32" customFormat="1" ht="14.1" customHeight="1">
      <c r="A30" s="547" t="s">
        <v>942</v>
      </c>
      <c r="B30" s="123">
        <v>5684</v>
      </c>
      <c r="C30" s="123">
        <v>6798</v>
      </c>
      <c r="D30" s="326" t="s">
        <v>957</v>
      </c>
    </row>
    <row r="31" spans="1:4" s="32" customFormat="1" ht="14.1" customHeight="1">
      <c r="A31" s="547" t="s">
        <v>943</v>
      </c>
      <c r="B31" s="123">
        <v>7403</v>
      </c>
      <c r="C31" s="123">
        <v>7337</v>
      </c>
      <c r="D31" s="326" t="s">
        <v>958</v>
      </c>
    </row>
    <row r="32" spans="1:4" s="32" customFormat="1" ht="14.1" customHeight="1">
      <c r="A32" s="547" t="s">
        <v>944</v>
      </c>
      <c r="B32" s="123">
        <v>2397</v>
      </c>
      <c r="C32" s="123">
        <v>2347</v>
      </c>
      <c r="D32" s="326" t="s">
        <v>959</v>
      </c>
    </row>
    <row r="33" spans="1:4" s="32" customFormat="1" ht="24.9" customHeight="1">
      <c r="A33" s="547" t="s">
        <v>1109</v>
      </c>
      <c r="B33" s="123">
        <v>9909</v>
      </c>
      <c r="C33" s="123">
        <v>9746</v>
      </c>
      <c r="D33" s="326" t="s">
        <v>960</v>
      </c>
    </row>
    <row r="34" spans="1:4" s="32" customFormat="1" ht="24.9" customHeight="1">
      <c r="A34" s="541" t="s">
        <v>1099</v>
      </c>
      <c r="B34" s="123">
        <v>8054</v>
      </c>
      <c r="C34" s="123">
        <v>8044</v>
      </c>
      <c r="D34" s="328" t="s">
        <v>625</v>
      </c>
    </row>
    <row r="35" spans="1:4" s="32" customFormat="1" ht="24.9" customHeight="1">
      <c r="A35" s="541" t="s">
        <v>1100</v>
      </c>
      <c r="B35" s="123">
        <v>7315</v>
      </c>
      <c r="C35" s="123">
        <v>7343</v>
      </c>
      <c r="D35" s="327" t="s">
        <v>1104</v>
      </c>
    </row>
    <row r="36" spans="1:4" s="32" customFormat="1" ht="14.1" customHeight="1">
      <c r="A36" s="547" t="s">
        <v>961</v>
      </c>
      <c r="B36" s="123">
        <v>961</v>
      </c>
      <c r="C36" s="123">
        <v>1059</v>
      </c>
      <c r="D36" s="326" t="s">
        <v>964</v>
      </c>
    </row>
    <row r="37" spans="1:4" s="32" customFormat="1" ht="14.1" customHeight="1">
      <c r="A37" s="547" t="s">
        <v>962</v>
      </c>
      <c r="B37" s="123">
        <v>3085</v>
      </c>
      <c r="C37" s="123">
        <v>3031</v>
      </c>
      <c r="D37" s="326" t="s">
        <v>965</v>
      </c>
    </row>
    <row r="38" spans="1:4" s="32" customFormat="1" ht="24.9" customHeight="1">
      <c r="A38" s="547" t="s">
        <v>963</v>
      </c>
      <c r="B38" s="123">
        <v>3269</v>
      </c>
      <c r="C38" s="123">
        <v>3253</v>
      </c>
      <c r="D38" s="326" t="s">
        <v>1105</v>
      </c>
    </row>
    <row r="39" spans="1:4" s="43" customFormat="1" ht="20.25" customHeight="1">
      <c r="A39" s="339" t="s">
        <v>1698</v>
      </c>
      <c r="B39" s="339"/>
      <c r="C39" s="339"/>
      <c r="D39" s="339"/>
    </row>
    <row r="40" spans="1:4" s="43" customFormat="1" ht="12" customHeight="1">
      <c r="A40" s="561" t="s">
        <v>1699</v>
      </c>
      <c r="B40" s="497"/>
      <c r="C40" s="497"/>
      <c r="D40" s="497"/>
    </row>
  </sheetData>
  <hyperlinks>
    <hyperlink ref="E1:E2" location="'Spis treści - List of tables'!A1" display="Powrót do spisu tablic" xr:uid="{00000000-0004-0000-1200-000000000000}"/>
  </hyperlinks>
  <pageMargins left="0.59055118110236227" right="0.59055118110236227" top="0.59055118110236227" bottom="0.59055118110236227" header="0" footer="0"/>
  <pageSetup paperSize="9" scale="95" orientation="portrait" r:id="rId1"/>
  <headerFooter>
    <oddFooter>Strona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78"/>
  <sheetViews>
    <sheetView zoomScaleNormal="100" zoomScaleSheetLayoutView="110" zoomScalePageLayoutView="140" workbookViewId="0"/>
  </sheetViews>
  <sheetFormatPr defaultColWidth="8.69921875" defaultRowHeight="13.8"/>
  <cols>
    <col min="1" max="1" width="40.09765625" style="5" customWidth="1"/>
    <col min="2" max="12" width="6.59765625" style="5" customWidth="1"/>
    <col min="13" max="13" width="40.09765625" style="809" customWidth="1"/>
    <col min="14" max="16384" width="8.69921875" style="5"/>
  </cols>
  <sheetData>
    <row r="1" spans="1:14" ht="20.100000000000001" customHeight="1">
      <c r="A1" s="527" t="s">
        <v>0</v>
      </c>
      <c r="B1" s="508"/>
      <c r="C1" s="508"/>
      <c r="D1" s="508"/>
      <c r="E1" s="508"/>
      <c r="F1" s="508"/>
      <c r="G1" s="508"/>
      <c r="H1" s="508"/>
      <c r="I1" s="508"/>
      <c r="J1" s="508"/>
      <c r="K1" s="508"/>
      <c r="N1" s="4" t="s">
        <v>410</v>
      </c>
    </row>
    <row r="2" spans="1:14" ht="20.100000000000001" customHeight="1">
      <c r="A2" s="512" t="s">
        <v>1</v>
      </c>
      <c r="B2" s="509"/>
      <c r="C2" s="509"/>
      <c r="D2" s="509"/>
      <c r="E2" s="509"/>
      <c r="F2" s="509"/>
      <c r="G2" s="509"/>
      <c r="H2" s="509"/>
      <c r="I2" s="509"/>
      <c r="J2" s="509"/>
      <c r="K2" s="509"/>
      <c r="N2" s="297" t="s">
        <v>411</v>
      </c>
    </row>
    <row r="3" spans="1:14" s="17" customFormat="1" ht="20.100000000000001" customHeight="1">
      <c r="A3" s="268" t="s">
        <v>754</v>
      </c>
      <c r="B3" s="268"/>
      <c r="C3" s="268"/>
      <c r="D3" s="268"/>
      <c r="E3" s="268"/>
      <c r="F3" s="268"/>
      <c r="G3" s="268"/>
      <c r="H3" s="268"/>
      <c r="I3" s="268"/>
      <c r="J3" s="268"/>
      <c r="K3" s="268"/>
      <c r="M3" s="298"/>
    </row>
    <row r="4" spans="1:14" s="298" customFormat="1" ht="14.1" customHeight="1">
      <c r="A4" s="472" t="s">
        <v>755</v>
      </c>
      <c r="B4" s="472"/>
      <c r="C4" s="472"/>
      <c r="D4" s="472"/>
      <c r="E4" s="472"/>
      <c r="F4" s="472"/>
      <c r="G4" s="472"/>
      <c r="H4" s="472"/>
      <c r="I4" s="472"/>
      <c r="J4" s="472"/>
      <c r="K4" s="472"/>
    </row>
    <row r="5" spans="1:14" s="31" customFormat="1" ht="30" customHeight="1">
      <c r="A5" s="732" t="s">
        <v>1035</v>
      </c>
      <c r="B5" s="737">
        <v>2010</v>
      </c>
      <c r="C5" s="737">
        <v>2011</v>
      </c>
      <c r="D5" s="737">
        <v>2012</v>
      </c>
      <c r="E5" s="737">
        <v>2013</v>
      </c>
      <c r="F5" s="731">
        <v>2014</v>
      </c>
      <c r="G5" s="731">
        <v>2015</v>
      </c>
      <c r="H5" s="731">
        <v>2016</v>
      </c>
      <c r="I5" s="731">
        <v>2017</v>
      </c>
      <c r="J5" s="731">
        <v>2018</v>
      </c>
      <c r="K5" s="731">
        <v>2019</v>
      </c>
      <c r="L5" s="731">
        <v>2020</v>
      </c>
      <c r="M5" s="758" t="s">
        <v>1037</v>
      </c>
    </row>
    <row r="6" spans="1:14" s="31" customFormat="1" ht="14.1" customHeight="1">
      <c r="A6" s="18" t="s">
        <v>1063</v>
      </c>
      <c r="B6" s="760">
        <v>1601</v>
      </c>
      <c r="C6" s="760">
        <v>1599</v>
      </c>
      <c r="D6" s="760">
        <v>1711</v>
      </c>
      <c r="E6" s="760">
        <v>1782</v>
      </c>
      <c r="F6" s="760">
        <v>1773</v>
      </c>
      <c r="G6" s="760">
        <v>1852</v>
      </c>
      <c r="H6" s="760">
        <v>1808</v>
      </c>
      <c r="I6" s="761">
        <v>1807</v>
      </c>
      <c r="J6" s="761">
        <v>1803</v>
      </c>
      <c r="K6" s="761">
        <v>1803</v>
      </c>
      <c r="L6" s="761">
        <v>1811</v>
      </c>
      <c r="M6" s="329" t="s">
        <v>1324</v>
      </c>
    </row>
    <row r="7" spans="1:14" s="15" customFormat="1" ht="14.1" customHeight="1">
      <c r="A7" s="419" t="s">
        <v>81</v>
      </c>
      <c r="B7" s="28">
        <v>888</v>
      </c>
      <c r="C7" s="28">
        <v>871</v>
      </c>
      <c r="D7" s="28">
        <v>950</v>
      </c>
      <c r="E7" s="28">
        <v>994</v>
      </c>
      <c r="F7" s="28">
        <v>987</v>
      </c>
      <c r="G7" s="28">
        <v>1066</v>
      </c>
      <c r="H7" s="28">
        <v>1046</v>
      </c>
      <c r="I7" s="29">
        <v>1053</v>
      </c>
      <c r="J7" s="29">
        <v>1040</v>
      </c>
      <c r="K7" s="29">
        <v>1060</v>
      </c>
      <c r="L7" s="29">
        <v>1057</v>
      </c>
      <c r="M7" s="402" t="s">
        <v>69</v>
      </c>
    </row>
    <row r="8" spans="1:14" s="15" customFormat="1" ht="14.1" customHeight="1">
      <c r="A8" s="466" t="s">
        <v>82</v>
      </c>
      <c r="B8" s="28">
        <v>805</v>
      </c>
      <c r="C8" s="28">
        <v>797</v>
      </c>
      <c r="D8" s="28">
        <v>859</v>
      </c>
      <c r="E8" s="28">
        <v>894</v>
      </c>
      <c r="F8" s="28">
        <v>902</v>
      </c>
      <c r="G8" s="28">
        <v>995</v>
      </c>
      <c r="H8" s="28">
        <v>986</v>
      </c>
      <c r="I8" s="29">
        <v>1008</v>
      </c>
      <c r="J8" s="29">
        <v>1009</v>
      </c>
      <c r="K8" s="29">
        <v>1031</v>
      </c>
      <c r="L8" s="29">
        <v>1024</v>
      </c>
      <c r="M8" s="757" t="s">
        <v>914</v>
      </c>
    </row>
    <row r="9" spans="1:14" ht="14.1" customHeight="1">
      <c r="A9" s="466" t="s">
        <v>1055</v>
      </c>
      <c r="B9" s="28">
        <v>83</v>
      </c>
      <c r="C9" s="28">
        <v>74</v>
      </c>
      <c r="D9" s="28">
        <v>91</v>
      </c>
      <c r="E9" s="28">
        <v>100</v>
      </c>
      <c r="F9" s="28">
        <v>85</v>
      </c>
      <c r="G9" s="28">
        <v>70</v>
      </c>
      <c r="H9" s="28">
        <v>60</v>
      </c>
      <c r="I9" s="29">
        <v>45</v>
      </c>
      <c r="J9" s="29">
        <v>31</v>
      </c>
      <c r="K9" s="29">
        <v>29</v>
      </c>
      <c r="L9" s="29">
        <v>33</v>
      </c>
      <c r="M9" s="757" t="s">
        <v>1325</v>
      </c>
    </row>
    <row r="10" spans="1:14" ht="14.1" customHeight="1">
      <c r="A10" s="419" t="s">
        <v>913</v>
      </c>
      <c r="B10" s="28">
        <v>713</v>
      </c>
      <c r="C10" s="28">
        <v>728</v>
      </c>
      <c r="D10" s="28">
        <v>762</v>
      </c>
      <c r="E10" s="28">
        <v>788</v>
      </c>
      <c r="F10" s="28">
        <v>786</v>
      </c>
      <c r="G10" s="28">
        <v>787</v>
      </c>
      <c r="H10" s="28">
        <v>762</v>
      </c>
      <c r="I10" s="29">
        <v>754</v>
      </c>
      <c r="J10" s="29">
        <v>764</v>
      </c>
      <c r="K10" s="29">
        <v>743</v>
      </c>
      <c r="L10" s="29">
        <v>754</v>
      </c>
      <c r="M10" s="402" t="s">
        <v>76</v>
      </c>
    </row>
    <row r="11" spans="1:14" ht="14.1" customHeight="1">
      <c r="A11" s="419" t="s">
        <v>915</v>
      </c>
      <c r="B11" s="28">
        <v>55.5</v>
      </c>
      <c r="C11" s="28">
        <v>54.5</v>
      </c>
      <c r="D11" s="28">
        <v>55.5</v>
      </c>
      <c r="E11" s="28">
        <v>55.8</v>
      </c>
      <c r="F11" s="28">
        <v>55.7</v>
      </c>
      <c r="G11" s="28">
        <v>57.6</v>
      </c>
      <c r="H11" s="28">
        <v>57.9</v>
      </c>
      <c r="I11" s="29">
        <v>58.3</v>
      </c>
      <c r="J11" s="29">
        <v>57.7</v>
      </c>
      <c r="K11" s="29">
        <v>58.8</v>
      </c>
      <c r="L11" s="29">
        <v>58.4</v>
      </c>
      <c r="M11" s="402" t="s">
        <v>916</v>
      </c>
    </row>
    <row r="12" spans="1:14" ht="14.1" customHeight="1">
      <c r="A12" s="419" t="s">
        <v>918</v>
      </c>
      <c r="B12" s="28">
        <v>50.3</v>
      </c>
      <c r="C12" s="28">
        <v>49.8</v>
      </c>
      <c r="D12" s="28">
        <v>50.2</v>
      </c>
      <c r="E12" s="28">
        <v>50.2</v>
      </c>
      <c r="F12" s="28">
        <v>50.9</v>
      </c>
      <c r="G12" s="28">
        <v>53.7</v>
      </c>
      <c r="H12" s="28">
        <v>54.5</v>
      </c>
      <c r="I12" s="29">
        <v>55.8</v>
      </c>
      <c r="J12" s="22">
        <v>56</v>
      </c>
      <c r="K12" s="22">
        <v>57.2</v>
      </c>
      <c r="L12" s="22">
        <v>56.5</v>
      </c>
      <c r="M12" s="402" t="s">
        <v>917</v>
      </c>
    </row>
    <row r="13" spans="1:14" ht="14.1" customHeight="1">
      <c r="A13" s="419" t="s">
        <v>920</v>
      </c>
      <c r="B13" s="28">
        <v>9.3000000000000007</v>
      </c>
      <c r="C13" s="28">
        <v>8.5</v>
      </c>
      <c r="D13" s="28">
        <v>9.6</v>
      </c>
      <c r="E13" s="28">
        <v>10.1</v>
      </c>
      <c r="F13" s="28">
        <v>8.6</v>
      </c>
      <c r="G13" s="28">
        <v>6.6</v>
      </c>
      <c r="H13" s="28">
        <v>5.7</v>
      </c>
      <c r="I13" s="29">
        <v>4.3</v>
      </c>
      <c r="J13" s="22">
        <v>3</v>
      </c>
      <c r="K13" s="22">
        <v>2.7</v>
      </c>
      <c r="L13" s="22">
        <v>3.1</v>
      </c>
      <c r="M13" s="402" t="s">
        <v>919</v>
      </c>
    </row>
    <row r="14" spans="1:14" s="17" customFormat="1" ht="14.1" customHeight="1">
      <c r="A14" s="18" t="s">
        <v>1056</v>
      </c>
      <c r="B14" s="19">
        <v>744.9</v>
      </c>
      <c r="C14" s="19">
        <v>744.3</v>
      </c>
      <c r="D14" s="19">
        <v>741.1</v>
      </c>
      <c r="E14" s="19">
        <v>753.4</v>
      </c>
      <c r="F14" s="20">
        <v>774.8</v>
      </c>
      <c r="G14" s="20">
        <v>798.2</v>
      </c>
      <c r="H14" s="20">
        <v>835.8</v>
      </c>
      <c r="I14" s="20">
        <v>874.5</v>
      </c>
      <c r="J14" s="20">
        <v>888.4</v>
      </c>
      <c r="K14" s="20">
        <v>894.8</v>
      </c>
      <c r="L14" s="599">
        <v>889.2</v>
      </c>
      <c r="M14" s="309" t="s">
        <v>1326</v>
      </c>
    </row>
    <row r="15" spans="1:14" s="17" customFormat="1" ht="14.1" customHeight="1">
      <c r="A15" s="466" t="s">
        <v>2</v>
      </c>
      <c r="B15" s="21"/>
      <c r="C15" s="21"/>
      <c r="D15" s="21"/>
      <c r="E15" s="21"/>
      <c r="F15" s="22"/>
      <c r="G15" s="22"/>
      <c r="H15" s="22"/>
      <c r="I15" s="22"/>
      <c r="J15" s="22"/>
      <c r="K15" s="22"/>
      <c r="L15" s="86"/>
      <c r="M15" s="310" t="s">
        <v>1297</v>
      </c>
    </row>
    <row r="16" spans="1:14" s="17" customFormat="1" ht="14.1" customHeight="1">
      <c r="A16" s="464" t="s">
        <v>45</v>
      </c>
      <c r="B16" s="21">
        <v>223.2</v>
      </c>
      <c r="C16" s="21">
        <v>218</v>
      </c>
      <c r="D16" s="21">
        <v>212.7</v>
      </c>
      <c r="E16" s="21">
        <v>213.9</v>
      </c>
      <c r="F16" s="22">
        <v>221.3</v>
      </c>
      <c r="G16" s="22">
        <v>229.2</v>
      </c>
      <c r="H16" s="22">
        <v>242.1</v>
      </c>
      <c r="I16" s="22">
        <v>252.2</v>
      </c>
      <c r="J16" s="22">
        <v>254.8</v>
      </c>
      <c r="K16" s="22">
        <v>262.60000000000002</v>
      </c>
      <c r="L16" s="86">
        <v>260.8</v>
      </c>
      <c r="M16" s="756" t="s">
        <v>46</v>
      </c>
    </row>
    <row r="17" spans="1:14" s="17" customFormat="1" ht="36" customHeight="1">
      <c r="A17" s="464" t="s">
        <v>1610</v>
      </c>
      <c r="B17" s="21">
        <v>210.3</v>
      </c>
      <c r="C17" s="21">
        <v>207</v>
      </c>
      <c r="D17" s="21">
        <v>205</v>
      </c>
      <c r="E17" s="21">
        <v>207</v>
      </c>
      <c r="F17" s="22">
        <v>212</v>
      </c>
      <c r="G17" s="22">
        <v>219.3</v>
      </c>
      <c r="H17" s="22">
        <v>232.1</v>
      </c>
      <c r="I17" s="22">
        <v>242.3</v>
      </c>
      <c r="J17" s="22">
        <v>247.1</v>
      </c>
      <c r="K17" s="22">
        <v>249.9</v>
      </c>
      <c r="L17" s="86">
        <v>246.7</v>
      </c>
      <c r="M17" s="756" t="s">
        <v>1611</v>
      </c>
    </row>
    <row r="18" spans="1:14" s="17" customFormat="1" ht="24.9" customHeight="1">
      <c r="A18" s="464" t="s">
        <v>1085</v>
      </c>
      <c r="B18" s="21">
        <v>33.799999999999997</v>
      </c>
      <c r="C18" s="21">
        <v>38.299999999999997</v>
      </c>
      <c r="D18" s="21">
        <v>38.1</v>
      </c>
      <c r="E18" s="21">
        <v>37.9</v>
      </c>
      <c r="F18" s="22">
        <v>37.299999999999997</v>
      </c>
      <c r="G18" s="22">
        <v>37</v>
      </c>
      <c r="H18" s="22">
        <v>37.799999999999997</v>
      </c>
      <c r="I18" s="22">
        <v>37.700000000000003</v>
      </c>
      <c r="J18" s="22">
        <v>38.5</v>
      </c>
      <c r="K18" s="22">
        <v>38.299999999999997</v>
      </c>
      <c r="L18" s="86">
        <v>36.799999999999997</v>
      </c>
      <c r="M18" s="756" t="s">
        <v>415</v>
      </c>
    </row>
    <row r="19" spans="1:14" s="17" customFormat="1" ht="14.1" customHeight="1">
      <c r="A19" s="18" t="s">
        <v>1057</v>
      </c>
      <c r="B19" s="19">
        <v>535.4</v>
      </c>
      <c r="C19" s="19">
        <v>531</v>
      </c>
      <c r="D19" s="19">
        <v>524.20000000000005</v>
      </c>
      <c r="E19" s="19">
        <v>518.4</v>
      </c>
      <c r="F19" s="20">
        <v>530.70000000000005</v>
      </c>
      <c r="G19" s="20">
        <v>540.4</v>
      </c>
      <c r="H19" s="20">
        <v>564.79999999999995</v>
      </c>
      <c r="I19" s="20">
        <v>580.9</v>
      </c>
      <c r="J19" s="20">
        <v>596.6</v>
      </c>
      <c r="K19" s="20">
        <v>612.6</v>
      </c>
      <c r="L19" s="599">
        <v>607.20000000000005</v>
      </c>
      <c r="M19" s="309" t="s">
        <v>1333</v>
      </c>
    </row>
    <row r="20" spans="1:14" s="17" customFormat="1" ht="14.1" customHeight="1">
      <c r="A20" s="465" t="s">
        <v>1612</v>
      </c>
      <c r="B20" s="21"/>
      <c r="C20" s="21"/>
      <c r="D20" s="21"/>
      <c r="E20" s="21"/>
      <c r="F20" s="21"/>
      <c r="G20" s="21"/>
      <c r="H20" s="21"/>
      <c r="I20" s="22"/>
      <c r="J20" s="22"/>
      <c r="K20" s="22"/>
      <c r="L20" s="86"/>
      <c r="M20" s="309" t="s">
        <v>1613</v>
      </c>
    </row>
    <row r="21" spans="1:14" s="17" customFormat="1" ht="14.1" customHeight="1">
      <c r="A21" s="464" t="s">
        <v>49</v>
      </c>
      <c r="B21" s="21">
        <v>104.7</v>
      </c>
      <c r="C21" s="21">
        <v>106.7</v>
      </c>
      <c r="D21" s="21">
        <v>114.6</v>
      </c>
      <c r="E21" s="21">
        <v>114.1</v>
      </c>
      <c r="F21" s="21">
        <v>96.8</v>
      </c>
      <c r="G21" s="21">
        <v>77.7</v>
      </c>
      <c r="H21" s="21">
        <v>64.099999999999994</v>
      </c>
      <c r="I21" s="22">
        <v>49.7</v>
      </c>
      <c r="J21" s="22">
        <v>46.1</v>
      </c>
      <c r="K21" s="22">
        <v>41.8</v>
      </c>
      <c r="L21" s="86">
        <v>56.2</v>
      </c>
      <c r="M21" s="756" t="s">
        <v>44</v>
      </c>
    </row>
    <row r="22" spans="1:14" s="17" customFormat="1" ht="14.1" customHeight="1">
      <c r="A22" s="23" t="s">
        <v>4</v>
      </c>
      <c r="B22" s="21">
        <v>55.8</v>
      </c>
      <c r="C22" s="21">
        <v>60.6</v>
      </c>
      <c r="D22" s="21">
        <v>62.8</v>
      </c>
      <c r="E22" s="21">
        <v>62.7</v>
      </c>
      <c r="F22" s="21">
        <v>54.1</v>
      </c>
      <c r="G22" s="21">
        <v>44.6</v>
      </c>
      <c r="H22" s="21">
        <v>38.5</v>
      </c>
      <c r="I22" s="22">
        <v>30.9</v>
      </c>
      <c r="J22" s="22">
        <v>29.1</v>
      </c>
      <c r="K22" s="22">
        <v>26.3</v>
      </c>
      <c r="L22" s="86">
        <v>33.299999999999997</v>
      </c>
      <c r="M22" s="313" t="s">
        <v>1298</v>
      </c>
    </row>
    <row r="23" spans="1:14" s="17" customFormat="1" ht="14.1" customHeight="1">
      <c r="A23" s="466" t="s">
        <v>47</v>
      </c>
      <c r="B23" s="21"/>
      <c r="C23" s="21"/>
      <c r="D23" s="21"/>
      <c r="E23" s="21"/>
      <c r="F23" s="21"/>
      <c r="G23" s="21"/>
      <c r="H23" s="21"/>
      <c r="I23" s="22"/>
      <c r="J23" s="22"/>
      <c r="K23" s="22"/>
      <c r="L23" s="86"/>
      <c r="M23" s="310" t="s">
        <v>48</v>
      </c>
    </row>
    <row r="24" spans="1:14" s="17" customFormat="1" ht="14.1" customHeight="1">
      <c r="A24" s="419" t="s">
        <v>420</v>
      </c>
      <c r="B24" s="21">
        <v>47.3</v>
      </c>
      <c r="C24" s="21">
        <v>48.5</v>
      </c>
      <c r="D24" s="21">
        <v>51.4</v>
      </c>
      <c r="E24" s="21">
        <v>51.5</v>
      </c>
      <c r="F24" s="21">
        <v>43.3</v>
      </c>
      <c r="G24" s="21">
        <v>35.1</v>
      </c>
      <c r="H24" s="21">
        <v>28.8</v>
      </c>
      <c r="I24" s="22">
        <v>22</v>
      </c>
      <c r="J24" s="22">
        <v>20.5</v>
      </c>
      <c r="K24" s="22">
        <v>18.8</v>
      </c>
      <c r="L24" s="86">
        <v>23.8</v>
      </c>
      <c r="M24" s="756" t="s">
        <v>421</v>
      </c>
    </row>
    <row r="25" spans="1:14" s="17" customFormat="1" ht="14.1" customHeight="1">
      <c r="A25" s="464" t="s">
        <v>54</v>
      </c>
      <c r="B25" s="21">
        <v>2.9</v>
      </c>
      <c r="C25" s="21">
        <v>3.3</v>
      </c>
      <c r="D25" s="21">
        <v>4.9000000000000004</v>
      </c>
      <c r="E25" s="21">
        <v>5.8</v>
      </c>
      <c r="F25" s="21">
        <v>4.9000000000000004</v>
      </c>
      <c r="G25" s="21">
        <v>3.8</v>
      </c>
      <c r="H25" s="21">
        <v>2.9</v>
      </c>
      <c r="I25" s="22">
        <v>2.2000000000000002</v>
      </c>
      <c r="J25" s="22">
        <v>1.7</v>
      </c>
      <c r="K25" s="22">
        <v>1.6</v>
      </c>
      <c r="L25" s="86">
        <v>2.4</v>
      </c>
      <c r="M25" s="756" t="s">
        <v>5</v>
      </c>
    </row>
    <row r="26" spans="1:14" s="17" customFormat="1" ht="14.1" customHeight="1">
      <c r="A26" s="464" t="s">
        <v>6</v>
      </c>
      <c r="B26" s="21">
        <v>83.6</v>
      </c>
      <c r="C26" s="21">
        <v>85.7</v>
      </c>
      <c r="D26" s="21">
        <v>92.6</v>
      </c>
      <c r="E26" s="21">
        <v>95.8</v>
      </c>
      <c r="F26" s="21">
        <v>82.6</v>
      </c>
      <c r="G26" s="21">
        <v>64.900000000000006</v>
      </c>
      <c r="H26" s="21">
        <v>53.9</v>
      </c>
      <c r="I26" s="22">
        <v>40.6</v>
      </c>
      <c r="J26" s="22">
        <v>37.6</v>
      </c>
      <c r="K26" s="22">
        <v>34.299999999999997</v>
      </c>
      <c r="L26" s="86">
        <v>46.7</v>
      </c>
      <c r="M26" s="756" t="s">
        <v>1077</v>
      </c>
    </row>
    <row r="27" spans="1:14" s="17" customFormat="1" ht="14.1" customHeight="1">
      <c r="A27" s="419" t="s">
        <v>7</v>
      </c>
      <c r="B27" s="21"/>
      <c r="C27" s="21"/>
      <c r="D27" s="21"/>
      <c r="E27" s="21"/>
      <c r="F27" s="21"/>
      <c r="G27" s="21"/>
      <c r="H27" s="21"/>
      <c r="I27" s="22"/>
      <c r="J27" s="22"/>
      <c r="K27" s="22"/>
      <c r="L27" s="86"/>
      <c r="M27" s="756" t="s">
        <v>1667</v>
      </c>
    </row>
    <row r="28" spans="1:14" s="17" customFormat="1" ht="14.1" customHeight="1">
      <c r="A28" s="466" t="s">
        <v>8</v>
      </c>
      <c r="B28" s="21">
        <v>9.1999999999999993</v>
      </c>
      <c r="C28" s="21">
        <v>10.199999999999999</v>
      </c>
      <c r="D28" s="21">
        <v>11.6</v>
      </c>
      <c r="E28" s="21">
        <v>12.1</v>
      </c>
      <c r="F28" s="21">
        <v>10.8</v>
      </c>
      <c r="G28" s="21">
        <v>9.4</v>
      </c>
      <c r="H28" s="21">
        <v>8.3000000000000007</v>
      </c>
      <c r="I28" s="22">
        <v>7.1</v>
      </c>
      <c r="J28" s="22">
        <v>6.7</v>
      </c>
      <c r="K28" s="22">
        <v>6.2</v>
      </c>
      <c r="L28" s="86">
        <v>8.5</v>
      </c>
      <c r="M28" s="310" t="s">
        <v>9</v>
      </c>
    </row>
    <row r="29" spans="1:14" s="17" customFormat="1" ht="14.1" customHeight="1">
      <c r="A29" s="466" t="s">
        <v>10</v>
      </c>
      <c r="B29" s="21">
        <v>33.200000000000003</v>
      </c>
      <c r="C29" s="21">
        <v>34.299999999999997</v>
      </c>
      <c r="D29" s="21">
        <v>36.4</v>
      </c>
      <c r="E29" s="21">
        <v>36.1</v>
      </c>
      <c r="F29" s="21">
        <v>30.5</v>
      </c>
      <c r="G29" s="21">
        <v>24.5</v>
      </c>
      <c r="H29" s="21">
        <v>20.5</v>
      </c>
      <c r="I29" s="22">
        <v>16.3</v>
      </c>
      <c r="J29" s="22">
        <v>15.5</v>
      </c>
      <c r="K29" s="22">
        <v>14</v>
      </c>
      <c r="L29" s="86">
        <v>19.2</v>
      </c>
      <c r="M29" s="310" t="s">
        <v>11</v>
      </c>
    </row>
    <row r="30" spans="1:14" s="17" customFormat="1" ht="14.1" customHeight="1">
      <c r="A30" s="208" t="s">
        <v>1994</v>
      </c>
      <c r="B30" s="21">
        <v>31.7</v>
      </c>
      <c r="C30" s="21">
        <v>31.6</v>
      </c>
      <c r="D30" s="21">
        <v>34.1</v>
      </c>
      <c r="E30" s="21">
        <v>33.200000000000003</v>
      </c>
      <c r="F30" s="21">
        <v>27.5</v>
      </c>
      <c r="G30" s="21">
        <v>21.7</v>
      </c>
      <c r="H30" s="21">
        <v>17.399999999999999</v>
      </c>
      <c r="I30" s="22">
        <v>12.8</v>
      </c>
      <c r="J30" s="22">
        <v>11.7</v>
      </c>
      <c r="K30" s="22">
        <v>10.5</v>
      </c>
      <c r="L30" s="86">
        <v>13.6</v>
      </c>
      <c r="M30" s="310" t="s">
        <v>1995</v>
      </c>
      <c r="N30" s="127"/>
    </row>
    <row r="31" spans="1:14" s="17" customFormat="1" ht="14.1" customHeight="1">
      <c r="A31" s="466" t="s">
        <v>1996</v>
      </c>
      <c r="B31" s="21">
        <v>30.6</v>
      </c>
      <c r="C31" s="21">
        <v>30.5</v>
      </c>
      <c r="D31" s="21">
        <v>32.5</v>
      </c>
      <c r="E31" s="21">
        <v>32.700000000000003</v>
      </c>
      <c r="F31" s="21">
        <v>28</v>
      </c>
      <c r="G31" s="21">
        <v>22.1</v>
      </c>
      <c r="H31" s="21">
        <v>18</v>
      </c>
      <c r="I31" s="22">
        <v>13.4</v>
      </c>
      <c r="J31" s="22">
        <v>12.2</v>
      </c>
      <c r="K31" s="22">
        <v>11</v>
      </c>
      <c r="L31" s="86">
        <v>14.9</v>
      </c>
      <c r="M31" s="310" t="s">
        <v>1997</v>
      </c>
    </row>
    <row r="32" spans="1:14" s="17" customFormat="1" ht="14.1" customHeight="1">
      <c r="A32" s="419" t="s">
        <v>12</v>
      </c>
      <c r="B32" s="21"/>
      <c r="C32" s="21"/>
      <c r="D32" s="21"/>
      <c r="E32" s="21"/>
      <c r="F32" s="21"/>
      <c r="G32" s="21"/>
      <c r="H32" s="21"/>
      <c r="I32" s="22"/>
      <c r="J32" s="22"/>
      <c r="K32" s="22"/>
      <c r="L32" s="86"/>
      <c r="M32" s="312" t="s">
        <v>13</v>
      </c>
    </row>
    <row r="33" spans="1:13" s="17" customFormat="1" ht="14.1" customHeight="1">
      <c r="A33" s="466" t="s">
        <v>53</v>
      </c>
      <c r="B33" s="21">
        <v>23.7</v>
      </c>
      <c r="C33" s="21">
        <v>23.6</v>
      </c>
      <c r="D33" s="21">
        <v>23.6</v>
      </c>
      <c r="E33" s="21">
        <v>21.6</v>
      </c>
      <c r="F33" s="21">
        <v>16.3</v>
      </c>
      <c r="G33" s="21">
        <v>12.1</v>
      </c>
      <c r="H33" s="21">
        <v>9.1</v>
      </c>
      <c r="I33" s="22">
        <v>6.9</v>
      </c>
      <c r="J33" s="22">
        <v>6.2</v>
      </c>
      <c r="K33" s="22">
        <v>5.7</v>
      </c>
      <c r="L33" s="86">
        <v>7.9</v>
      </c>
      <c r="M33" s="310" t="s">
        <v>422</v>
      </c>
    </row>
    <row r="34" spans="1:13" s="17" customFormat="1" ht="14.1" customHeight="1">
      <c r="A34" s="466" t="s">
        <v>14</v>
      </c>
      <c r="B34" s="21">
        <v>29.8</v>
      </c>
      <c r="C34" s="21">
        <v>30.4</v>
      </c>
      <c r="D34" s="21">
        <v>33.1</v>
      </c>
      <c r="E34" s="21">
        <v>31.7</v>
      </c>
      <c r="F34" s="21">
        <v>26.7</v>
      </c>
      <c r="G34" s="21">
        <v>21.4</v>
      </c>
      <c r="H34" s="21">
        <v>18.100000000000001</v>
      </c>
      <c r="I34" s="22">
        <v>14.6</v>
      </c>
      <c r="J34" s="22">
        <v>13.6</v>
      </c>
      <c r="K34" s="22">
        <v>12.1</v>
      </c>
      <c r="L34" s="86">
        <v>16.100000000000001</v>
      </c>
      <c r="M34" s="757" t="s">
        <v>14</v>
      </c>
    </row>
    <row r="35" spans="1:13" s="17" customFormat="1" ht="14.1" customHeight="1">
      <c r="A35" s="466" t="s">
        <v>16</v>
      </c>
      <c r="B35" s="21">
        <v>19.3</v>
      </c>
      <c r="C35" s="21">
        <v>20.100000000000001</v>
      </c>
      <c r="D35" s="21">
        <v>22.5</v>
      </c>
      <c r="E35" s="21">
        <v>23.3</v>
      </c>
      <c r="F35" s="21">
        <v>20.399999999999999</v>
      </c>
      <c r="G35" s="21">
        <v>16.600000000000001</v>
      </c>
      <c r="H35" s="21">
        <v>14.1</v>
      </c>
      <c r="I35" s="22">
        <v>11.2</v>
      </c>
      <c r="J35" s="22">
        <v>10.6</v>
      </c>
      <c r="K35" s="22">
        <v>9.9</v>
      </c>
      <c r="L35" s="86">
        <v>13.9</v>
      </c>
      <c r="M35" s="757" t="s">
        <v>16</v>
      </c>
    </row>
    <row r="36" spans="1:13" s="17" customFormat="1" ht="14.1" customHeight="1">
      <c r="A36" s="466" t="s">
        <v>18</v>
      </c>
      <c r="B36" s="21">
        <v>21.2</v>
      </c>
      <c r="C36" s="21">
        <v>20.399999999999999</v>
      </c>
      <c r="D36" s="21">
        <v>21.3</v>
      </c>
      <c r="E36" s="21">
        <v>21.4</v>
      </c>
      <c r="F36" s="21">
        <v>17.899999999999999</v>
      </c>
      <c r="G36" s="21">
        <v>14</v>
      </c>
      <c r="H36" s="21">
        <v>11</v>
      </c>
      <c r="I36" s="22">
        <v>8.3000000000000007</v>
      </c>
      <c r="J36" s="22">
        <v>7.8</v>
      </c>
      <c r="K36" s="22">
        <v>7.2</v>
      </c>
      <c r="L36" s="716">
        <v>10</v>
      </c>
      <c r="M36" s="757" t="s">
        <v>18</v>
      </c>
    </row>
    <row r="37" spans="1:13" s="17" customFormat="1" ht="14.1" customHeight="1">
      <c r="A37" s="466" t="s">
        <v>20</v>
      </c>
      <c r="B37" s="21">
        <v>10.7</v>
      </c>
      <c r="C37" s="21">
        <v>12.1</v>
      </c>
      <c r="D37" s="21">
        <v>14.1</v>
      </c>
      <c r="E37" s="21">
        <v>16.2</v>
      </c>
      <c r="F37" s="21">
        <v>15.5</v>
      </c>
      <c r="G37" s="21">
        <v>13.6</v>
      </c>
      <c r="H37" s="21">
        <v>11.9</v>
      </c>
      <c r="I37" s="22">
        <v>8.6999999999999993</v>
      </c>
      <c r="J37" s="22">
        <v>7.8</v>
      </c>
      <c r="K37" s="22">
        <v>7</v>
      </c>
      <c r="L37" s="86">
        <v>8.3000000000000007</v>
      </c>
      <c r="M37" s="310" t="s">
        <v>423</v>
      </c>
    </row>
    <row r="38" spans="1:13" s="17" customFormat="1" ht="14.1" customHeight="1">
      <c r="A38" s="464" t="s">
        <v>1998</v>
      </c>
      <c r="B38" s="21"/>
      <c r="C38" s="21"/>
      <c r="D38" s="21"/>
      <c r="E38" s="21"/>
      <c r="F38" s="21"/>
      <c r="G38" s="21"/>
      <c r="H38" s="21"/>
      <c r="I38" s="22"/>
      <c r="J38" s="22"/>
      <c r="K38" s="22"/>
      <c r="L38" s="86"/>
      <c r="M38" s="756" t="s">
        <v>1999</v>
      </c>
    </row>
    <row r="39" spans="1:13" s="17" customFormat="1" ht="14.1" customHeight="1">
      <c r="A39" s="466" t="s">
        <v>21</v>
      </c>
      <c r="B39" s="21">
        <v>37.700000000000003</v>
      </c>
      <c r="C39" s="21">
        <v>34</v>
      </c>
      <c r="D39" s="21">
        <v>36.5</v>
      </c>
      <c r="E39" s="21">
        <v>31.7</v>
      </c>
      <c r="F39" s="21">
        <v>28.3</v>
      </c>
      <c r="G39" s="21">
        <v>25.1</v>
      </c>
      <c r="H39" s="21">
        <v>20.6</v>
      </c>
      <c r="I39" s="22">
        <v>17.399999999999999</v>
      </c>
      <c r="J39" s="22">
        <v>16.399999999999999</v>
      </c>
      <c r="K39" s="22">
        <v>14.5</v>
      </c>
      <c r="L39" s="86">
        <v>15.1</v>
      </c>
      <c r="M39" s="310" t="s">
        <v>22</v>
      </c>
    </row>
    <row r="40" spans="1:13" s="17" customFormat="1" ht="14.1" customHeight="1">
      <c r="A40" s="466" t="s">
        <v>51</v>
      </c>
      <c r="B40" s="21">
        <v>20.9</v>
      </c>
      <c r="C40" s="21">
        <v>20.399999999999999</v>
      </c>
      <c r="D40" s="21">
        <v>21.3</v>
      </c>
      <c r="E40" s="21">
        <v>20.2</v>
      </c>
      <c r="F40" s="21">
        <v>15</v>
      </c>
      <c r="G40" s="21">
        <v>12.3</v>
      </c>
      <c r="H40" s="21">
        <v>10.4</v>
      </c>
      <c r="I40" s="22">
        <v>8.5</v>
      </c>
      <c r="J40" s="22">
        <v>7.7</v>
      </c>
      <c r="K40" s="22">
        <v>7</v>
      </c>
      <c r="L40" s="86">
        <v>9.4</v>
      </c>
      <c r="M40" s="757" t="s">
        <v>51</v>
      </c>
    </row>
    <row r="41" spans="1:13" s="17" customFormat="1" ht="14.1" customHeight="1">
      <c r="A41" s="466" t="s">
        <v>52</v>
      </c>
      <c r="B41" s="21">
        <v>21</v>
      </c>
      <c r="C41" s="21">
        <v>20.9</v>
      </c>
      <c r="D41" s="21">
        <v>21.1</v>
      </c>
      <c r="E41" s="21">
        <v>22.5</v>
      </c>
      <c r="F41" s="21">
        <v>15.8</v>
      </c>
      <c r="G41" s="21">
        <v>12.5</v>
      </c>
      <c r="H41" s="21">
        <v>10.3</v>
      </c>
      <c r="I41" s="22">
        <v>7.7</v>
      </c>
      <c r="J41" s="22">
        <v>7.4</v>
      </c>
      <c r="K41" s="22">
        <v>6.8</v>
      </c>
      <c r="L41" s="86">
        <v>12.5</v>
      </c>
      <c r="M41" s="757" t="s">
        <v>52</v>
      </c>
    </row>
    <row r="42" spans="1:13" s="17" customFormat="1" ht="14.1" customHeight="1">
      <c r="A42" s="466" t="s">
        <v>34</v>
      </c>
      <c r="B42" s="21">
        <v>17.3</v>
      </c>
      <c r="C42" s="21">
        <v>19.8</v>
      </c>
      <c r="D42" s="21">
        <v>20.2</v>
      </c>
      <c r="E42" s="21">
        <v>21.2</v>
      </c>
      <c r="F42" s="21">
        <v>17.7</v>
      </c>
      <c r="G42" s="21">
        <v>12</v>
      </c>
      <c r="H42" s="21">
        <v>10</v>
      </c>
      <c r="I42" s="22">
        <v>7.4</v>
      </c>
      <c r="J42" s="22">
        <v>6.7</v>
      </c>
      <c r="K42" s="22">
        <v>6.4</v>
      </c>
      <c r="L42" s="86">
        <v>10</v>
      </c>
      <c r="M42" s="757" t="s">
        <v>34</v>
      </c>
    </row>
    <row r="43" spans="1:13" s="17" customFormat="1" ht="14.1" customHeight="1">
      <c r="A43" s="466" t="s">
        <v>56</v>
      </c>
      <c r="B43" s="21">
        <v>7.8</v>
      </c>
      <c r="C43" s="21">
        <v>11.7</v>
      </c>
      <c r="D43" s="21">
        <v>15.5</v>
      </c>
      <c r="E43" s="21">
        <v>18.600000000000001</v>
      </c>
      <c r="F43" s="21">
        <v>19.899999999999999</v>
      </c>
      <c r="G43" s="21">
        <v>15.8</v>
      </c>
      <c r="H43" s="21">
        <v>12.8</v>
      </c>
      <c r="I43" s="22">
        <v>8.8000000000000007</v>
      </c>
      <c r="J43" s="22">
        <v>7.9</v>
      </c>
      <c r="K43" s="22">
        <v>7.1</v>
      </c>
      <c r="L43" s="86">
        <v>9.1</v>
      </c>
      <c r="M43" s="310" t="s">
        <v>27</v>
      </c>
    </row>
    <row r="44" spans="1:13" s="17" customFormat="1" ht="14.1" customHeight="1">
      <c r="A44" s="18" t="s">
        <v>2000</v>
      </c>
      <c r="B44" s="19">
        <v>12.3</v>
      </c>
      <c r="C44" s="19">
        <v>12.5</v>
      </c>
      <c r="D44" s="19">
        <v>13.4</v>
      </c>
      <c r="E44" s="19">
        <v>13.2</v>
      </c>
      <c r="F44" s="19">
        <v>11.1</v>
      </c>
      <c r="G44" s="19">
        <v>8.9</v>
      </c>
      <c r="H44" s="19">
        <v>7.1</v>
      </c>
      <c r="I44" s="20">
        <v>5.4</v>
      </c>
      <c r="J44" s="20">
        <v>4.9000000000000004</v>
      </c>
      <c r="K44" s="20">
        <v>4.5</v>
      </c>
      <c r="L44" s="599">
        <v>5.9</v>
      </c>
      <c r="M44" s="311" t="s">
        <v>2001</v>
      </c>
    </row>
    <row r="45" spans="1:13" s="17" customFormat="1" ht="14.1" customHeight="1">
      <c r="A45" s="465" t="s">
        <v>433</v>
      </c>
      <c r="B45" s="24">
        <v>3138.25</v>
      </c>
      <c r="C45" s="24">
        <v>3314.53</v>
      </c>
      <c r="D45" s="24">
        <v>3455.09</v>
      </c>
      <c r="E45" s="24">
        <v>3595.98</v>
      </c>
      <c r="F45" s="25">
        <v>3746.6908361324349</v>
      </c>
      <c r="G45" s="25">
        <v>3851.68</v>
      </c>
      <c r="H45" s="25">
        <v>3995.39</v>
      </c>
      <c r="I45" s="25">
        <v>4211.6899999999996</v>
      </c>
      <c r="J45" s="25">
        <v>4506.18</v>
      </c>
      <c r="K45" s="25">
        <v>4838.67</v>
      </c>
      <c r="L45" s="599">
        <v>5140.75</v>
      </c>
      <c r="M45" s="311" t="s">
        <v>413</v>
      </c>
    </row>
    <row r="46" spans="1:13" s="17" customFormat="1" ht="14.1" customHeight="1">
      <c r="A46" s="465" t="s">
        <v>2002</v>
      </c>
      <c r="B46" s="26">
        <v>27.9</v>
      </c>
      <c r="C46" s="26">
        <v>27.5</v>
      </c>
      <c r="D46" s="26">
        <v>26.5</v>
      </c>
      <c r="E46" s="26">
        <v>24.4</v>
      </c>
      <c r="F46" s="26">
        <v>23.4</v>
      </c>
      <c r="G46" s="19">
        <v>24</v>
      </c>
      <c r="H46" s="19">
        <v>24.9</v>
      </c>
      <c r="I46" s="20">
        <v>24.1</v>
      </c>
      <c r="J46" s="20">
        <v>23.6</v>
      </c>
      <c r="K46" s="20">
        <v>23.4</v>
      </c>
      <c r="L46" s="86">
        <v>24.2</v>
      </c>
      <c r="M46" s="311" t="s">
        <v>2003</v>
      </c>
    </row>
    <row r="47" spans="1:13" s="17" customFormat="1" ht="14.1" customHeight="1">
      <c r="A47" s="23" t="s">
        <v>23</v>
      </c>
      <c r="B47" s="28">
        <v>21.5</v>
      </c>
      <c r="C47" s="28">
        <v>21.7</v>
      </c>
      <c r="D47" s="28">
        <v>20.7</v>
      </c>
      <c r="E47" s="28">
        <v>18.8</v>
      </c>
      <c r="F47" s="28">
        <v>18.100000000000001</v>
      </c>
      <c r="G47" s="218">
        <v>19</v>
      </c>
      <c r="H47" s="218">
        <v>19.399999999999999</v>
      </c>
      <c r="I47" s="30">
        <v>17.899999999999999</v>
      </c>
      <c r="J47" s="30">
        <v>18.2</v>
      </c>
      <c r="K47" s="30">
        <v>17.8</v>
      </c>
      <c r="L47" s="86">
        <v>18.100000000000001</v>
      </c>
      <c r="M47" s="313" t="s">
        <v>1059</v>
      </c>
    </row>
    <row r="48" spans="1:13" s="17" customFormat="1" ht="14.1" customHeight="1">
      <c r="A48" s="466" t="s">
        <v>1230</v>
      </c>
      <c r="B48" s="28">
        <v>15.8</v>
      </c>
      <c r="C48" s="28">
        <v>16.5</v>
      </c>
      <c r="D48" s="28">
        <v>15.7</v>
      </c>
      <c r="E48" s="28">
        <v>14.6</v>
      </c>
      <c r="F48" s="28">
        <v>14.3</v>
      </c>
      <c r="G48" s="28">
        <v>14.8</v>
      </c>
      <c r="H48" s="28">
        <v>15.4</v>
      </c>
      <c r="I48" s="29">
        <v>14.6</v>
      </c>
      <c r="J48" s="29">
        <v>14.1</v>
      </c>
      <c r="K48" s="29">
        <v>15.1</v>
      </c>
      <c r="L48" s="86">
        <v>15.8</v>
      </c>
      <c r="M48" s="310" t="s">
        <v>1217</v>
      </c>
    </row>
    <row r="49" spans="1:13" s="17" customFormat="1" ht="14.1" customHeight="1">
      <c r="A49" s="23" t="s">
        <v>23</v>
      </c>
      <c r="B49" s="28">
        <v>11.1</v>
      </c>
      <c r="C49" s="28">
        <v>12.2</v>
      </c>
      <c r="D49" s="28">
        <v>11.4</v>
      </c>
      <c r="E49" s="28">
        <v>10.9</v>
      </c>
      <c r="F49" s="28">
        <v>10.6</v>
      </c>
      <c r="G49" s="28">
        <v>11.5</v>
      </c>
      <c r="H49" s="28">
        <v>11.7</v>
      </c>
      <c r="I49" s="29">
        <v>10.3</v>
      </c>
      <c r="J49" s="29">
        <v>10.6</v>
      </c>
      <c r="K49" s="29">
        <v>11.4</v>
      </c>
      <c r="L49" s="86">
        <v>11.6</v>
      </c>
      <c r="M49" s="313" t="s">
        <v>1059</v>
      </c>
    </row>
    <row r="50" spans="1:13" s="17" customFormat="1" ht="14.1" customHeight="1">
      <c r="A50" s="466" t="s">
        <v>1231</v>
      </c>
      <c r="B50" s="28">
        <v>8.6999999999999993</v>
      </c>
      <c r="C50" s="28">
        <v>7.6</v>
      </c>
      <c r="D50" s="28">
        <v>7.1</v>
      </c>
      <c r="E50" s="28">
        <v>6.1</v>
      </c>
      <c r="F50" s="28">
        <v>5.5</v>
      </c>
      <c r="G50" s="28">
        <v>5.7</v>
      </c>
      <c r="H50" s="28">
        <v>5.5</v>
      </c>
      <c r="I50" s="29">
        <v>5.2</v>
      </c>
      <c r="J50" s="22">
        <v>5</v>
      </c>
      <c r="K50" s="22">
        <v>4.2</v>
      </c>
      <c r="L50" s="86">
        <v>4.3</v>
      </c>
      <c r="M50" s="310" t="s">
        <v>1218</v>
      </c>
    </row>
    <row r="51" spans="1:13" s="17" customFormat="1" ht="14.1" customHeight="1">
      <c r="A51" s="23" t="s">
        <v>23</v>
      </c>
      <c r="B51" s="28">
        <v>7.8</v>
      </c>
      <c r="C51" s="28">
        <v>6.7</v>
      </c>
      <c r="D51" s="28">
        <v>6.3</v>
      </c>
      <c r="E51" s="28">
        <v>5.0999999999999996</v>
      </c>
      <c r="F51" s="28">
        <v>4.7</v>
      </c>
      <c r="G51" s="28">
        <v>4.9000000000000004</v>
      </c>
      <c r="H51" s="28">
        <v>4.7</v>
      </c>
      <c r="I51" s="29">
        <v>4.0999999999999996</v>
      </c>
      <c r="J51" s="22">
        <v>4.0999999999999996</v>
      </c>
      <c r="K51" s="22">
        <v>3.3</v>
      </c>
      <c r="L51" s="86">
        <v>3.6</v>
      </c>
      <c r="M51" s="313" t="s">
        <v>1059</v>
      </c>
    </row>
    <row r="52" spans="1:13" s="17" customFormat="1" ht="24.9" customHeight="1">
      <c r="A52" s="466" t="s">
        <v>1244</v>
      </c>
      <c r="B52" s="28">
        <v>3.4</v>
      </c>
      <c r="C52" s="28">
        <v>3.4</v>
      </c>
      <c r="D52" s="28">
        <v>3.8</v>
      </c>
      <c r="E52" s="28">
        <v>3.7</v>
      </c>
      <c r="F52" s="28">
        <v>3.6</v>
      </c>
      <c r="G52" s="28">
        <v>3.6</v>
      </c>
      <c r="H52" s="28">
        <v>3.9</v>
      </c>
      <c r="I52" s="29">
        <v>4.3</v>
      </c>
      <c r="J52" s="29">
        <v>4.5</v>
      </c>
      <c r="K52" s="29">
        <v>4.0999999999999996</v>
      </c>
      <c r="L52" s="86">
        <v>4.2</v>
      </c>
      <c r="M52" s="310" t="s">
        <v>1216</v>
      </c>
    </row>
    <row r="53" spans="1:13" s="17" customFormat="1" ht="14.1" customHeight="1">
      <c r="A53" s="23" t="s">
        <v>23</v>
      </c>
      <c r="B53" s="28">
        <v>2.7</v>
      </c>
      <c r="C53" s="28">
        <v>2.8</v>
      </c>
      <c r="D53" s="21">
        <v>3</v>
      </c>
      <c r="E53" s="28">
        <v>2.8</v>
      </c>
      <c r="F53" s="28">
        <v>2.8</v>
      </c>
      <c r="G53" s="28">
        <v>2.6</v>
      </c>
      <c r="H53" s="28">
        <v>2.9</v>
      </c>
      <c r="I53" s="29">
        <v>3.5</v>
      </c>
      <c r="J53" s="29">
        <v>3.5</v>
      </c>
      <c r="K53" s="29">
        <v>3.1</v>
      </c>
      <c r="L53" s="86">
        <v>2.9</v>
      </c>
      <c r="M53" s="313" t="s">
        <v>1059</v>
      </c>
    </row>
    <row r="54" spans="1:13" s="17" customFormat="1" ht="14.1" customHeight="1">
      <c r="A54" s="464" t="s">
        <v>1312</v>
      </c>
      <c r="B54" s="21">
        <v>96.9</v>
      </c>
      <c r="C54" s="21">
        <v>97.9</v>
      </c>
      <c r="D54" s="21">
        <v>97.4</v>
      </c>
      <c r="E54" s="21">
        <v>88.1</v>
      </c>
      <c r="F54" s="21">
        <v>83.2</v>
      </c>
      <c r="G54" s="21">
        <v>81.8</v>
      </c>
      <c r="H54" s="21">
        <v>82.4</v>
      </c>
      <c r="I54" s="22">
        <v>76.8</v>
      </c>
      <c r="J54" s="22">
        <v>72.900000000000006</v>
      </c>
      <c r="K54" s="22">
        <v>71.599999999999994</v>
      </c>
      <c r="L54" s="86">
        <v>74.7</v>
      </c>
      <c r="M54" s="312" t="s">
        <v>1313</v>
      </c>
    </row>
    <row r="55" spans="1:13" s="17" customFormat="1" ht="14.1" customHeight="1">
      <c r="A55" s="465" t="s">
        <v>2004</v>
      </c>
      <c r="B55" s="26">
        <v>5991</v>
      </c>
      <c r="C55" s="26">
        <v>6322</v>
      </c>
      <c r="D55" s="26">
        <v>5702</v>
      </c>
      <c r="E55" s="26">
        <v>5794</v>
      </c>
      <c r="F55" s="26">
        <v>5553</v>
      </c>
      <c r="G55" s="26">
        <v>5676</v>
      </c>
      <c r="H55" s="26">
        <v>5452</v>
      </c>
      <c r="I55" s="27">
        <v>5643</v>
      </c>
      <c r="J55" s="27">
        <v>5420</v>
      </c>
      <c r="K55" s="27">
        <v>5148</v>
      </c>
      <c r="L55" s="599">
        <v>4007</v>
      </c>
      <c r="M55" s="311" t="s">
        <v>2005</v>
      </c>
    </row>
    <row r="56" spans="1:13" s="17" customFormat="1" ht="14.1" customHeight="1">
      <c r="A56" s="419" t="s">
        <v>655</v>
      </c>
      <c r="B56" s="28">
        <v>26</v>
      </c>
      <c r="C56" s="28">
        <v>29</v>
      </c>
      <c r="D56" s="28">
        <v>27</v>
      </c>
      <c r="E56" s="28">
        <v>18</v>
      </c>
      <c r="F56" s="28">
        <v>13</v>
      </c>
      <c r="G56" s="28">
        <v>27</v>
      </c>
      <c r="H56" s="28">
        <v>15</v>
      </c>
      <c r="I56" s="29">
        <v>13</v>
      </c>
      <c r="J56" s="29">
        <v>14</v>
      </c>
      <c r="K56" s="29">
        <v>7</v>
      </c>
      <c r="L56" s="86">
        <v>10</v>
      </c>
      <c r="M56" s="312" t="s">
        <v>24</v>
      </c>
    </row>
    <row r="57" spans="1:13" s="17" customFormat="1" ht="14.1" customHeight="1">
      <c r="A57" s="419" t="s">
        <v>656</v>
      </c>
      <c r="B57" s="28">
        <v>49</v>
      </c>
      <c r="C57" s="28">
        <v>37</v>
      </c>
      <c r="D57" s="28">
        <v>44</v>
      </c>
      <c r="E57" s="28">
        <v>35</v>
      </c>
      <c r="F57" s="28">
        <v>30</v>
      </c>
      <c r="G57" s="28">
        <v>39</v>
      </c>
      <c r="H57" s="28">
        <v>52</v>
      </c>
      <c r="I57" s="29">
        <v>37</v>
      </c>
      <c r="J57" s="29">
        <v>29</v>
      </c>
      <c r="K57" s="29">
        <v>19</v>
      </c>
      <c r="L57" s="86">
        <v>23</v>
      </c>
      <c r="M57" s="312" t="s">
        <v>26</v>
      </c>
    </row>
    <row r="58" spans="1:13" s="17" customFormat="1" ht="14.1" customHeight="1">
      <c r="A58" s="419" t="s">
        <v>1240</v>
      </c>
      <c r="B58" s="28">
        <v>5916</v>
      </c>
      <c r="C58" s="28">
        <v>6256</v>
      </c>
      <c r="D58" s="28">
        <v>5631</v>
      </c>
      <c r="E58" s="28">
        <v>5741</v>
      </c>
      <c r="F58" s="28">
        <v>5510</v>
      </c>
      <c r="G58" s="28">
        <v>5610</v>
      </c>
      <c r="H58" s="28">
        <v>5385</v>
      </c>
      <c r="I58" s="29">
        <v>5593</v>
      </c>
      <c r="J58" s="29">
        <v>5377</v>
      </c>
      <c r="K58" s="29">
        <v>5122</v>
      </c>
      <c r="L58" s="86">
        <v>3974</v>
      </c>
      <c r="M58" s="312" t="s">
        <v>1241</v>
      </c>
    </row>
    <row r="59" spans="1:13" s="31" customFormat="1" ht="19.95" customHeight="1">
      <c r="A59" s="82" t="s">
        <v>1775</v>
      </c>
      <c r="B59" s="339"/>
      <c r="C59" s="339"/>
      <c r="D59" s="339"/>
      <c r="E59" s="339"/>
      <c r="F59" s="339"/>
      <c r="G59" s="339"/>
      <c r="H59" s="339"/>
      <c r="I59" s="339"/>
      <c r="J59" s="339"/>
      <c r="K59" s="339"/>
      <c r="M59" s="715"/>
    </row>
    <row r="60" spans="1:13" s="31" customFormat="1" ht="13.95" customHeight="1">
      <c r="A60" s="82" t="s">
        <v>1772</v>
      </c>
      <c r="B60" s="339"/>
      <c r="C60" s="339"/>
      <c r="D60" s="339"/>
      <c r="E60" s="339"/>
      <c r="F60" s="339"/>
      <c r="G60" s="339"/>
      <c r="H60" s="339"/>
      <c r="I60" s="339"/>
      <c r="J60" s="339"/>
      <c r="K60" s="339"/>
      <c r="M60" s="715"/>
    </row>
    <row r="61" spans="1:13" s="15" customFormat="1" ht="13.95" customHeight="1">
      <c r="A61" s="82" t="s">
        <v>1773</v>
      </c>
      <c r="B61" s="559"/>
      <c r="C61" s="559"/>
      <c r="D61" s="559"/>
      <c r="E61" s="559"/>
      <c r="F61" s="559"/>
      <c r="G61" s="559"/>
      <c r="H61" s="559"/>
      <c r="I61" s="559"/>
      <c r="J61" s="559"/>
      <c r="K61" s="559"/>
      <c r="M61" s="809"/>
    </row>
    <row r="62" spans="1:13" s="15" customFormat="1" ht="13.95" customHeight="1">
      <c r="A62" s="82" t="s">
        <v>1774</v>
      </c>
      <c r="B62" s="559"/>
      <c r="C62" s="559"/>
      <c r="D62" s="559"/>
      <c r="E62" s="559"/>
      <c r="F62" s="559"/>
      <c r="G62" s="559"/>
      <c r="H62" s="559"/>
      <c r="I62" s="559"/>
      <c r="J62" s="559"/>
      <c r="K62" s="559"/>
      <c r="M62" s="809"/>
    </row>
    <row r="63" spans="1:13" ht="13.95" customHeight="1">
      <c r="A63" s="82" t="s">
        <v>2006</v>
      </c>
      <c r="B63" s="471"/>
      <c r="C63" s="471"/>
      <c r="D63" s="471"/>
      <c r="E63" s="471"/>
      <c r="F63" s="471"/>
      <c r="G63" s="471"/>
      <c r="H63" s="471"/>
      <c r="I63" s="471"/>
      <c r="J63" s="471"/>
      <c r="K63" s="471"/>
    </row>
    <row r="64" spans="1:13" ht="13.95" customHeight="1">
      <c r="A64" s="82" t="s">
        <v>2007</v>
      </c>
      <c r="B64" s="471"/>
      <c r="C64" s="471"/>
      <c r="D64" s="471"/>
      <c r="E64" s="471"/>
      <c r="F64" s="471"/>
      <c r="G64" s="471"/>
      <c r="H64" s="471"/>
      <c r="I64" s="471"/>
      <c r="J64" s="471"/>
      <c r="K64" s="471"/>
    </row>
    <row r="65" spans="1:11" ht="13.95" customHeight="1">
      <c r="A65" s="82" t="s">
        <v>2008</v>
      </c>
      <c r="B65" s="471"/>
      <c r="C65" s="471"/>
      <c r="D65" s="471"/>
      <c r="E65" s="471"/>
      <c r="F65" s="471"/>
      <c r="G65" s="471"/>
      <c r="H65" s="471"/>
      <c r="I65" s="471"/>
      <c r="J65" s="471"/>
      <c r="K65" s="471"/>
    </row>
    <row r="66" spans="1:11" ht="13.95" customHeight="1">
      <c r="A66" s="82" t="s">
        <v>2009</v>
      </c>
      <c r="B66" s="471"/>
      <c r="C66" s="471"/>
      <c r="D66" s="471"/>
      <c r="E66" s="471"/>
      <c r="F66" s="471"/>
      <c r="G66" s="471"/>
      <c r="H66" s="471"/>
      <c r="I66" s="471"/>
      <c r="J66" s="471"/>
      <c r="K66" s="471"/>
    </row>
    <row r="67" spans="1:11" ht="13.95" customHeight="1">
      <c r="A67" s="82" t="s">
        <v>2010</v>
      </c>
      <c r="B67" s="471"/>
      <c r="C67" s="471"/>
      <c r="D67" s="471"/>
      <c r="E67" s="471"/>
      <c r="F67" s="471"/>
      <c r="G67" s="471"/>
      <c r="H67" s="471"/>
      <c r="I67" s="471"/>
      <c r="J67" s="471"/>
      <c r="K67" s="471"/>
    </row>
    <row r="68" spans="1:11" ht="13.95" customHeight="1">
      <c r="A68" s="82" t="s">
        <v>2011</v>
      </c>
      <c r="B68" s="471"/>
      <c r="C68" s="471"/>
      <c r="D68" s="471"/>
      <c r="E68" s="471"/>
      <c r="F68" s="471"/>
      <c r="G68" s="471"/>
      <c r="H68" s="471"/>
      <c r="I68" s="471"/>
      <c r="J68" s="471"/>
      <c r="K68" s="471"/>
    </row>
    <row r="69" spans="1:11" ht="13.95" customHeight="1">
      <c r="A69" s="561" t="s">
        <v>1781</v>
      </c>
      <c r="B69" s="497"/>
      <c r="C69" s="497"/>
      <c r="D69" s="497"/>
      <c r="E69" s="497"/>
      <c r="F69" s="497"/>
      <c r="G69" s="497"/>
      <c r="H69" s="497"/>
      <c r="I69" s="497"/>
      <c r="J69" s="497"/>
      <c r="K69" s="497"/>
    </row>
    <row r="70" spans="1:11" ht="13.95" customHeight="1">
      <c r="A70" s="561" t="s">
        <v>1777</v>
      </c>
      <c r="B70" s="82"/>
      <c r="C70" s="82"/>
      <c r="D70" s="82"/>
      <c r="E70" s="82"/>
      <c r="F70" s="82"/>
      <c r="G70" s="82"/>
      <c r="H70" s="82"/>
      <c r="I70" s="82"/>
      <c r="J70" s="82"/>
      <c r="K70" s="82"/>
    </row>
    <row r="71" spans="1:11" ht="13.95" customHeight="1">
      <c r="A71" s="561" t="s">
        <v>1778</v>
      </c>
      <c r="B71" s="82"/>
      <c r="C71" s="82"/>
      <c r="D71" s="82"/>
      <c r="E71" s="82"/>
      <c r="F71" s="82"/>
      <c r="G71" s="82"/>
      <c r="H71" s="82"/>
      <c r="I71" s="82"/>
      <c r="J71" s="82"/>
      <c r="K71" s="82"/>
    </row>
    <row r="72" spans="1:11" ht="13.95" customHeight="1">
      <c r="A72" s="561" t="s">
        <v>1779</v>
      </c>
      <c r="B72" s="82"/>
      <c r="C72" s="82"/>
      <c r="D72" s="82"/>
      <c r="E72" s="82"/>
      <c r="F72" s="82"/>
      <c r="G72" s="82"/>
      <c r="H72" s="82"/>
      <c r="I72" s="82"/>
      <c r="J72" s="82"/>
      <c r="K72" s="82"/>
    </row>
    <row r="73" spans="1:11" ht="13.95" customHeight="1">
      <c r="A73" s="561" t="s">
        <v>1780</v>
      </c>
      <c r="B73" s="82"/>
      <c r="C73" s="82"/>
      <c r="D73" s="82"/>
      <c r="E73" s="82"/>
      <c r="F73" s="82"/>
      <c r="G73" s="82"/>
      <c r="H73" s="82"/>
      <c r="I73" s="82"/>
      <c r="J73" s="82"/>
      <c r="K73" s="82"/>
    </row>
    <row r="74" spans="1:11" ht="13.95" customHeight="1">
      <c r="A74" s="561" t="s">
        <v>2012</v>
      </c>
      <c r="B74" s="82"/>
      <c r="C74" s="82"/>
      <c r="D74" s="82"/>
      <c r="E74" s="82"/>
      <c r="F74" s="82"/>
      <c r="G74" s="82"/>
      <c r="H74" s="82"/>
      <c r="I74" s="82"/>
      <c r="J74" s="82"/>
      <c r="K74" s="82"/>
    </row>
    <row r="75" spans="1:11" ht="13.95" customHeight="1">
      <c r="A75" s="561" t="s">
        <v>2013</v>
      </c>
      <c r="B75" s="82"/>
      <c r="C75" s="82"/>
      <c r="D75" s="82"/>
      <c r="E75" s="82"/>
      <c r="F75" s="82"/>
      <c r="G75" s="82"/>
      <c r="H75" s="82"/>
      <c r="I75" s="82"/>
      <c r="J75" s="82"/>
      <c r="K75" s="82"/>
    </row>
    <row r="76" spans="1:11" ht="13.95" customHeight="1">
      <c r="A76" s="561" t="s">
        <v>2014</v>
      </c>
      <c r="B76" s="82"/>
      <c r="C76" s="82"/>
      <c r="D76" s="82"/>
      <c r="E76" s="82"/>
      <c r="F76" s="82"/>
      <c r="G76" s="82"/>
      <c r="H76" s="82"/>
      <c r="I76" s="82"/>
      <c r="J76" s="82"/>
      <c r="K76" s="82"/>
    </row>
    <row r="77" spans="1:11" ht="13.95" customHeight="1">
      <c r="A77" s="561" t="s">
        <v>2015</v>
      </c>
      <c r="B77" s="82"/>
      <c r="C77" s="82"/>
      <c r="D77" s="82"/>
      <c r="E77" s="82"/>
      <c r="F77" s="82"/>
      <c r="G77" s="82"/>
      <c r="H77" s="82"/>
      <c r="I77" s="82"/>
      <c r="J77" s="82"/>
      <c r="K77" s="82"/>
    </row>
    <row r="78" spans="1:11" s="715" customFormat="1" ht="13.95" customHeight="1">
      <c r="A78" s="561" t="s">
        <v>2016</v>
      </c>
    </row>
  </sheetData>
  <hyperlinks>
    <hyperlink ref="N1:N2" location="'Spis treści - List of tables'!A1" display="Powrót do spisu tablic" xr:uid="{AB648887-9694-4DA6-8EEE-E7DDE355EA4B}"/>
  </hyperlinks>
  <pageMargins left="0.59055118110236227" right="0.59055118110236227" top="0.59055118110236227" bottom="0.59055118110236227" header="0" footer="0"/>
  <pageSetup paperSize="9" scale="77" orientation="portrait" r:id="rId1"/>
  <headerFooter>
    <oddFooter>Strona 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theme="4" tint="0.59999389629810485"/>
  </sheetPr>
  <dimension ref="A1:E11"/>
  <sheetViews>
    <sheetView zoomScaleNormal="100" zoomScaleSheetLayoutView="110" workbookViewId="0"/>
  </sheetViews>
  <sheetFormatPr defaultColWidth="9" defaultRowHeight="13.8"/>
  <cols>
    <col min="1" max="1" width="33.19921875" style="13" customWidth="1"/>
    <col min="2" max="3" width="8.09765625" style="13" customWidth="1"/>
    <col min="4" max="4" width="33.3984375" style="13" customWidth="1"/>
    <col min="5" max="16384" width="9" style="13"/>
  </cols>
  <sheetData>
    <row r="1" spans="1:5" s="32" customFormat="1" ht="14.1" customHeight="1">
      <c r="A1" s="268" t="s">
        <v>766</v>
      </c>
      <c r="B1" s="268"/>
      <c r="C1" s="268"/>
      <c r="D1" s="268"/>
      <c r="E1" s="4" t="s">
        <v>410</v>
      </c>
    </row>
    <row r="2" spans="1:5" s="32" customFormat="1" ht="14.1" customHeight="1">
      <c r="A2" s="472" t="s">
        <v>1394</v>
      </c>
      <c r="B2" s="472"/>
      <c r="C2" s="472"/>
      <c r="D2" s="472"/>
      <c r="E2" s="297" t="s">
        <v>411</v>
      </c>
    </row>
    <row r="3" spans="1:5" s="43" customFormat="1" ht="20.100000000000001" customHeight="1">
      <c r="A3" s="732" t="s">
        <v>1035</v>
      </c>
      <c r="B3" s="737">
        <v>2019</v>
      </c>
      <c r="C3" s="737">
        <v>2020</v>
      </c>
      <c r="D3" s="740" t="s">
        <v>1037</v>
      </c>
    </row>
    <row r="4" spans="1:5" s="32" customFormat="1" ht="14.1" customHeight="1">
      <c r="A4" s="33" t="s">
        <v>444</v>
      </c>
      <c r="B4" s="125">
        <v>30980</v>
      </c>
      <c r="C4" s="125">
        <v>30619</v>
      </c>
      <c r="D4" s="330" t="s">
        <v>95</v>
      </c>
    </row>
    <row r="5" spans="1:5" s="32" customFormat="1" ht="14.1" customHeight="1">
      <c r="A5" s="547" t="s">
        <v>153</v>
      </c>
      <c r="B5" s="123">
        <v>1261</v>
      </c>
      <c r="C5" s="123">
        <v>1319</v>
      </c>
      <c r="D5" s="326" t="s">
        <v>97</v>
      </c>
    </row>
    <row r="6" spans="1:5" s="32" customFormat="1" ht="14.1" customHeight="1">
      <c r="A6" s="547" t="s">
        <v>152</v>
      </c>
      <c r="B6" s="123">
        <v>29718</v>
      </c>
      <c r="C6" s="123">
        <v>29300</v>
      </c>
      <c r="D6" s="326" t="s">
        <v>99</v>
      </c>
    </row>
    <row r="7" spans="1:5" s="32" customFormat="1" ht="14.1" customHeight="1">
      <c r="A7" s="42" t="s">
        <v>462</v>
      </c>
      <c r="B7" s="123">
        <v>11374</v>
      </c>
      <c r="C7" s="123">
        <v>11444</v>
      </c>
      <c r="D7" s="327" t="s">
        <v>174</v>
      </c>
    </row>
    <row r="8" spans="1:5" s="32" customFormat="1" ht="14.1" customHeight="1">
      <c r="A8" s="541" t="s">
        <v>463</v>
      </c>
      <c r="B8" s="123">
        <v>8662</v>
      </c>
      <c r="C8" s="123">
        <v>8452</v>
      </c>
      <c r="D8" s="327" t="s">
        <v>173</v>
      </c>
    </row>
    <row r="9" spans="1:5" s="32" customFormat="1" ht="14.1" customHeight="1">
      <c r="A9" s="541" t="s">
        <v>172</v>
      </c>
      <c r="B9" s="123">
        <v>10943</v>
      </c>
      <c r="C9" s="123">
        <v>10724</v>
      </c>
      <c r="D9" s="327" t="s">
        <v>1306</v>
      </c>
    </row>
    <row r="10" spans="1:5" s="43" customFormat="1" ht="18.75" customHeight="1">
      <c r="A10" s="339" t="s">
        <v>1698</v>
      </c>
      <c r="B10" s="339"/>
      <c r="C10" s="339"/>
      <c r="D10" s="339"/>
    </row>
    <row r="11" spans="1:5" s="43" customFormat="1" ht="12" customHeight="1">
      <c r="A11" s="561" t="s">
        <v>1699</v>
      </c>
      <c r="B11" s="497"/>
      <c r="C11" s="497"/>
      <c r="D11" s="497"/>
    </row>
  </sheetData>
  <hyperlinks>
    <hyperlink ref="E1:E2" location="'Spis treści - List of tables'!A1" display="Powrót do spisu tablic" xr:uid="{00000000-0004-0000-1300-000000000000}"/>
  </hyperlinks>
  <pageMargins left="0.59055118110236227" right="0.59055118110236227" top="0.59055118110236227" bottom="0.59055118110236227" header="0" footer="0"/>
  <pageSetup paperSize="9" orientation="portrait" r:id="rId1"/>
  <headerFooter>
    <oddFooter>Strona &amp;P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theme="4" tint="0.59999389629810485"/>
  </sheetPr>
  <dimension ref="A1:E18"/>
  <sheetViews>
    <sheetView zoomScaleNormal="100" zoomScaleSheetLayoutView="110" zoomScalePageLayoutView="120" workbookViewId="0"/>
  </sheetViews>
  <sheetFormatPr defaultColWidth="9" defaultRowHeight="13.8"/>
  <cols>
    <col min="1" max="1" width="32" style="13" customWidth="1"/>
    <col min="2" max="3" width="8.09765625" style="13" customWidth="1"/>
    <col min="4" max="4" width="33.3984375" style="13" customWidth="1"/>
    <col min="5" max="16384" width="9" style="13"/>
  </cols>
  <sheetData>
    <row r="1" spans="1:5" s="32" customFormat="1" ht="14.1" customHeight="1">
      <c r="A1" s="268" t="s">
        <v>767</v>
      </c>
      <c r="B1" s="268"/>
      <c r="C1" s="268"/>
      <c r="D1" s="268"/>
      <c r="E1" s="4" t="s">
        <v>410</v>
      </c>
    </row>
    <row r="2" spans="1:5" s="32" customFormat="1" ht="14.1" customHeight="1">
      <c r="A2" s="472" t="s">
        <v>1395</v>
      </c>
      <c r="B2" s="472"/>
      <c r="C2" s="472"/>
      <c r="D2" s="472"/>
      <c r="E2" s="297" t="s">
        <v>411</v>
      </c>
    </row>
    <row r="3" spans="1:5" s="43" customFormat="1" ht="20.100000000000001" customHeight="1">
      <c r="A3" s="732" t="s">
        <v>1035</v>
      </c>
      <c r="B3" s="737">
        <v>2019</v>
      </c>
      <c r="C3" s="737">
        <v>2020</v>
      </c>
      <c r="D3" s="740" t="s">
        <v>1037</v>
      </c>
    </row>
    <row r="4" spans="1:5" s="32" customFormat="1" ht="14.1" customHeight="1">
      <c r="A4" s="33" t="s">
        <v>444</v>
      </c>
      <c r="B4" s="125">
        <v>2137</v>
      </c>
      <c r="C4" s="125">
        <v>2475</v>
      </c>
      <c r="D4" s="324" t="s">
        <v>95</v>
      </c>
    </row>
    <row r="5" spans="1:5" s="32" customFormat="1" ht="14.1" customHeight="1">
      <c r="A5" s="821" t="s">
        <v>153</v>
      </c>
      <c r="B5" s="123">
        <v>113</v>
      </c>
      <c r="C5" s="123">
        <v>120</v>
      </c>
      <c r="D5" s="325" t="s">
        <v>97</v>
      </c>
    </row>
    <row r="6" spans="1:5" s="32" customFormat="1" ht="14.1" customHeight="1">
      <c r="A6" s="821" t="s">
        <v>152</v>
      </c>
      <c r="B6" s="123">
        <v>2024</v>
      </c>
      <c r="C6" s="123">
        <v>2355</v>
      </c>
      <c r="D6" s="325" t="s">
        <v>99</v>
      </c>
    </row>
    <row r="7" spans="1:5" s="32" customFormat="1" ht="14.1" customHeight="1">
      <c r="A7" s="817" t="s">
        <v>2</v>
      </c>
      <c r="B7" s="28"/>
      <c r="C7" s="28"/>
      <c r="D7" s="326" t="s">
        <v>3</v>
      </c>
    </row>
    <row r="8" spans="1:5" s="32" customFormat="1" ht="14.1" customHeight="1">
      <c r="A8" s="42" t="s">
        <v>151</v>
      </c>
      <c r="B8" s="123">
        <v>853</v>
      </c>
      <c r="C8" s="123">
        <v>1028</v>
      </c>
      <c r="D8" s="328" t="s">
        <v>150</v>
      </c>
    </row>
    <row r="9" spans="1:5" s="32" customFormat="1" ht="14.1" customHeight="1">
      <c r="A9" s="41" t="s">
        <v>2</v>
      </c>
      <c r="B9" s="28"/>
      <c r="C9" s="28"/>
      <c r="D9" s="325" t="s">
        <v>3</v>
      </c>
    </row>
    <row r="10" spans="1:5" s="32" customFormat="1" ht="14.1" customHeight="1">
      <c r="A10" s="547" t="s">
        <v>147</v>
      </c>
      <c r="B10" s="123">
        <v>849</v>
      </c>
      <c r="C10" s="123">
        <v>1022</v>
      </c>
      <c r="D10" s="326" t="s">
        <v>146</v>
      </c>
    </row>
    <row r="11" spans="1:5" s="32" customFormat="1" ht="14.1" customHeight="1">
      <c r="A11" s="42" t="s">
        <v>144</v>
      </c>
      <c r="B11" s="123">
        <v>343</v>
      </c>
      <c r="C11" s="123">
        <v>416</v>
      </c>
      <c r="D11" s="328" t="s">
        <v>143</v>
      </c>
    </row>
    <row r="12" spans="1:5" s="32" customFormat="1" ht="14.1" customHeight="1">
      <c r="A12" s="541" t="s">
        <v>449</v>
      </c>
      <c r="B12" s="123">
        <v>558</v>
      </c>
      <c r="C12" s="123">
        <v>657</v>
      </c>
      <c r="D12" s="328" t="s">
        <v>1375</v>
      </c>
    </row>
    <row r="13" spans="1:5" s="32" customFormat="1" ht="14.1" customHeight="1">
      <c r="A13" s="541" t="s">
        <v>450</v>
      </c>
      <c r="B13" s="123">
        <v>54</v>
      </c>
      <c r="C13" s="123">
        <v>61</v>
      </c>
      <c r="D13" s="328" t="s">
        <v>142</v>
      </c>
    </row>
    <row r="14" spans="1:5" s="32" customFormat="1" ht="14.1" customHeight="1">
      <c r="A14" s="541" t="s">
        <v>451</v>
      </c>
      <c r="B14" s="123">
        <v>113</v>
      </c>
      <c r="C14" s="123">
        <v>114</v>
      </c>
      <c r="D14" s="328" t="s">
        <v>1376</v>
      </c>
    </row>
    <row r="15" spans="1:5" s="32" customFormat="1" ht="14.1" customHeight="1">
      <c r="A15" s="541" t="s">
        <v>134</v>
      </c>
      <c r="B15" s="123">
        <v>128</v>
      </c>
      <c r="C15" s="123">
        <v>154</v>
      </c>
      <c r="D15" s="327" t="s">
        <v>133</v>
      </c>
    </row>
    <row r="16" spans="1:5" s="32" customFormat="1" ht="14.1" customHeight="1">
      <c r="A16" s="541" t="s">
        <v>132</v>
      </c>
      <c r="B16" s="473" t="s">
        <v>1630</v>
      </c>
      <c r="C16" s="637">
        <v>4</v>
      </c>
      <c r="D16" s="327" t="s">
        <v>131</v>
      </c>
    </row>
    <row r="17" spans="1:4" s="44" customFormat="1" ht="18" customHeight="1">
      <c r="A17" s="339" t="s">
        <v>1698</v>
      </c>
      <c r="B17" s="339"/>
      <c r="C17" s="339"/>
      <c r="D17" s="339"/>
    </row>
    <row r="18" spans="1:4" s="44" customFormat="1" ht="11.25" customHeight="1">
      <c r="A18" s="561" t="s">
        <v>1699</v>
      </c>
      <c r="B18" s="497"/>
      <c r="C18" s="497"/>
      <c r="D18" s="497"/>
    </row>
  </sheetData>
  <hyperlinks>
    <hyperlink ref="E1:E2" location="'Spis treści - List of tables'!A1" display="Powrót do spisu tablic" xr:uid="{00000000-0004-0000-1400-000000000000}"/>
  </hyperlinks>
  <pageMargins left="0.59055118110236227" right="0.59055118110236227" top="0.59055118110236227" bottom="0.59055118110236227" header="0" footer="0"/>
  <pageSetup paperSize="9" orientation="portrait" r:id="rId1"/>
  <headerFooter>
    <oddFooter>Strona &amp;P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theme="4" tint="0.59999389629810485"/>
  </sheetPr>
  <dimension ref="A1:G30"/>
  <sheetViews>
    <sheetView zoomScaleNormal="100" zoomScaleSheetLayoutView="110" zoomScalePageLayoutView="120" workbookViewId="0"/>
  </sheetViews>
  <sheetFormatPr defaultColWidth="9" defaultRowHeight="13.8"/>
  <cols>
    <col min="1" max="1" width="36.69921875" style="13" customWidth="1"/>
    <col min="2" max="5" width="7.3984375" style="13" customWidth="1"/>
    <col min="6" max="6" width="34.09765625" style="13" customWidth="1"/>
    <col min="7" max="16384" width="9" style="13"/>
  </cols>
  <sheetData>
    <row r="1" spans="1:7" s="32" customFormat="1" ht="14.1" customHeight="1">
      <c r="A1" s="268" t="s">
        <v>768</v>
      </c>
      <c r="B1" s="268"/>
      <c r="C1" s="268"/>
      <c r="D1" s="268"/>
      <c r="E1" s="268"/>
      <c r="F1" s="268"/>
      <c r="G1" s="4" t="s">
        <v>410</v>
      </c>
    </row>
    <row r="2" spans="1:7" s="32" customFormat="1" ht="14.1" customHeight="1">
      <c r="A2" s="472" t="s">
        <v>1396</v>
      </c>
      <c r="B2" s="472"/>
      <c r="C2" s="472"/>
      <c r="D2" s="472"/>
      <c r="E2" s="472"/>
      <c r="F2" s="472"/>
      <c r="G2" s="297" t="s">
        <v>411</v>
      </c>
    </row>
    <row r="3" spans="1:7" s="32" customFormat="1" ht="15" customHeight="1">
      <c r="A3" s="892" t="s">
        <v>1035</v>
      </c>
      <c r="B3" s="737">
        <v>2019</v>
      </c>
      <c r="C3" s="737">
        <v>2020</v>
      </c>
      <c r="D3" s="737">
        <v>2019</v>
      </c>
      <c r="E3" s="737">
        <v>2020</v>
      </c>
      <c r="F3" s="895" t="s">
        <v>1037</v>
      </c>
    </row>
    <row r="4" spans="1:7" s="32" customFormat="1" ht="26.25" customHeight="1">
      <c r="A4" s="893"/>
      <c r="B4" s="847" t="s">
        <v>1397</v>
      </c>
      <c r="C4" s="848"/>
      <c r="D4" s="847" t="s">
        <v>1398</v>
      </c>
      <c r="E4" s="848"/>
      <c r="F4" s="896"/>
    </row>
    <row r="5" spans="1:7" s="32" customFormat="1" ht="23.25" customHeight="1">
      <c r="A5" s="894"/>
      <c r="B5" s="847" t="s">
        <v>1331</v>
      </c>
      <c r="C5" s="849"/>
      <c r="D5" s="849"/>
      <c r="E5" s="848"/>
      <c r="F5" s="897"/>
    </row>
    <row r="6" spans="1:7" s="32" customFormat="1" ht="14.1" customHeight="1">
      <c r="A6" s="33" t="s">
        <v>444</v>
      </c>
      <c r="B6" s="20">
        <v>24</v>
      </c>
      <c r="C6" s="20">
        <v>18.600000000000001</v>
      </c>
      <c r="D6" s="20">
        <v>21.1</v>
      </c>
      <c r="E6" s="20">
        <v>18.2</v>
      </c>
      <c r="F6" s="329" t="s">
        <v>95</v>
      </c>
    </row>
    <row r="7" spans="1:7" s="32" customFormat="1" ht="14.1" customHeight="1">
      <c r="A7" s="547" t="s">
        <v>153</v>
      </c>
      <c r="B7" s="22">
        <v>13.4</v>
      </c>
      <c r="C7" s="22">
        <v>10.7</v>
      </c>
      <c r="D7" s="22">
        <v>11.9</v>
      </c>
      <c r="E7" s="22">
        <v>10.9</v>
      </c>
      <c r="F7" s="552" t="s">
        <v>97</v>
      </c>
    </row>
    <row r="8" spans="1:7" s="32" customFormat="1" ht="14.1" customHeight="1">
      <c r="A8" s="547" t="s">
        <v>152</v>
      </c>
      <c r="B8" s="22">
        <v>28.8</v>
      </c>
      <c r="C8" s="22">
        <v>22.2</v>
      </c>
      <c r="D8" s="22">
        <v>25.4</v>
      </c>
      <c r="E8" s="22">
        <v>21.6</v>
      </c>
      <c r="F8" s="552" t="s">
        <v>99</v>
      </c>
    </row>
    <row r="9" spans="1:7" s="32" customFormat="1" ht="14.1" customHeight="1">
      <c r="A9" s="541" t="s">
        <v>166</v>
      </c>
      <c r="B9" s="22">
        <v>16.399999999999999</v>
      </c>
      <c r="C9" s="22">
        <v>16.399999999999999</v>
      </c>
      <c r="D9" s="22">
        <v>17.2</v>
      </c>
      <c r="E9" s="22">
        <v>16.399999999999999</v>
      </c>
      <c r="F9" s="553" t="s">
        <v>123</v>
      </c>
    </row>
    <row r="10" spans="1:7" s="32" customFormat="1" ht="14.1" customHeight="1">
      <c r="A10" s="541" t="s">
        <v>151</v>
      </c>
      <c r="B10" s="22">
        <v>21.5</v>
      </c>
      <c r="C10" s="22">
        <v>16.8</v>
      </c>
      <c r="D10" s="22">
        <v>19</v>
      </c>
      <c r="E10" s="22">
        <v>17</v>
      </c>
      <c r="F10" s="553" t="s">
        <v>150</v>
      </c>
    </row>
    <row r="11" spans="1:7" s="32" customFormat="1" ht="14.1" customHeight="1">
      <c r="A11" s="547" t="s">
        <v>149</v>
      </c>
      <c r="B11" s="22">
        <v>37.9</v>
      </c>
      <c r="C11" s="22">
        <v>16.399999999999999</v>
      </c>
      <c r="D11" s="22">
        <v>27.5</v>
      </c>
      <c r="E11" s="22">
        <v>20</v>
      </c>
      <c r="F11" s="552" t="s">
        <v>148</v>
      </c>
    </row>
    <row r="12" spans="1:7" s="32" customFormat="1" ht="14.1" customHeight="1">
      <c r="A12" s="547" t="s">
        <v>147</v>
      </c>
      <c r="B12" s="22">
        <v>22.5</v>
      </c>
      <c r="C12" s="22">
        <v>17.5</v>
      </c>
      <c r="D12" s="22">
        <v>19.899999999999999</v>
      </c>
      <c r="E12" s="22">
        <v>17.8</v>
      </c>
      <c r="F12" s="552" t="s">
        <v>146</v>
      </c>
    </row>
    <row r="13" spans="1:7" s="32" customFormat="1" ht="24.9" customHeight="1">
      <c r="A13" s="547" t="s">
        <v>1084</v>
      </c>
      <c r="B13" s="22">
        <v>8.9</v>
      </c>
      <c r="C13" s="22">
        <v>6.3</v>
      </c>
      <c r="D13" s="22">
        <v>7.5</v>
      </c>
      <c r="E13" s="22">
        <v>8.5</v>
      </c>
      <c r="F13" s="552" t="s">
        <v>145</v>
      </c>
    </row>
    <row r="14" spans="1:7" s="32" customFormat="1" ht="24.9" customHeight="1">
      <c r="A14" s="547" t="s">
        <v>1096</v>
      </c>
      <c r="B14" s="22">
        <v>15.9</v>
      </c>
      <c r="C14" s="22">
        <v>14.8</v>
      </c>
      <c r="D14" s="22">
        <v>14</v>
      </c>
      <c r="E14" s="22">
        <v>12.4</v>
      </c>
      <c r="F14" s="552" t="s">
        <v>1094</v>
      </c>
    </row>
    <row r="15" spans="1:7" s="32" customFormat="1" ht="14.1" customHeight="1">
      <c r="A15" s="541" t="s">
        <v>144</v>
      </c>
      <c r="B15" s="22">
        <v>29.8</v>
      </c>
      <c r="C15" s="22">
        <v>25.8</v>
      </c>
      <c r="D15" s="22">
        <v>27.2</v>
      </c>
      <c r="E15" s="22">
        <v>23.5</v>
      </c>
      <c r="F15" s="553" t="s">
        <v>143</v>
      </c>
    </row>
    <row r="16" spans="1:7" s="32" customFormat="1" ht="14.1" customHeight="1">
      <c r="A16" s="541" t="s">
        <v>455</v>
      </c>
      <c r="B16" s="22">
        <v>28.9</v>
      </c>
      <c r="C16" s="22">
        <v>24.2</v>
      </c>
      <c r="D16" s="22">
        <v>24.1</v>
      </c>
      <c r="E16" s="22">
        <v>21.5</v>
      </c>
      <c r="F16" s="553" t="s">
        <v>1375</v>
      </c>
    </row>
    <row r="17" spans="1:6" s="32" customFormat="1" ht="14.1" customHeight="1">
      <c r="A17" s="541" t="s">
        <v>165</v>
      </c>
      <c r="B17" s="22">
        <v>28.1</v>
      </c>
      <c r="C17" s="22">
        <v>20</v>
      </c>
      <c r="D17" s="22">
        <v>22.9</v>
      </c>
      <c r="E17" s="22">
        <v>19.8</v>
      </c>
      <c r="F17" s="553" t="s">
        <v>142</v>
      </c>
    </row>
    <row r="18" spans="1:6" s="32" customFormat="1" ht="14.1" customHeight="1">
      <c r="A18" s="541" t="s">
        <v>456</v>
      </c>
      <c r="B18" s="22">
        <v>42.6</v>
      </c>
      <c r="C18" s="22">
        <v>25.9</v>
      </c>
      <c r="D18" s="22">
        <v>39.700000000000003</v>
      </c>
      <c r="E18" s="22">
        <v>36.200000000000003</v>
      </c>
      <c r="F18" s="553" t="s">
        <v>1376</v>
      </c>
    </row>
    <row r="19" spans="1:6" s="32" customFormat="1" ht="14.1" customHeight="1">
      <c r="A19" s="541" t="s">
        <v>141</v>
      </c>
      <c r="B19" s="22">
        <v>28.7</v>
      </c>
      <c r="C19" s="22">
        <v>22.2</v>
      </c>
      <c r="D19" s="22">
        <v>20.100000000000001</v>
      </c>
      <c r="E19" s="22">
        <v>18.399999999999999</v>
      </c>
      <c r="F19" s="553" t="s">
        <v>140</v>
      </c>
    </row>
    <row r="20" spans="1:6" s="32" customFormat="1" ht="14.1" customHeight="1">
      <c r="A20" s="541" t="s">
        <v>164</v>
      </c>
      <c r="B20" s="22">
        <v>22.1</v>
      </c>
      <c r="C20" s="22">
        <v>17.3</v>
      </c>
      <c r="D20" s="22">
        <v>22.9</v>
      </c>
      <c r="E20" s="22">
        <v>17.7</v>
      </c>
      <c r="F20" s="553" t="s">
        <v>139</v>
      </c>
    </row>
    <row r="21" spans="1:6" s="32" customFormat="1" ht="14.1" customHeight="1">
      <c r="A21" s="541" t="s">
        <v>457</v>
      </c>
      <c r="B21" s="22">
        <v>17.5</v>
      </c>
      <c r="C21" s="22">
        <v>13.1</v>
      </c>
      <c r="D21" s="22">
        <v>16.5</v>
      </c>
      <c r="E21" s="22">
        <v>17.8</v>
      </c>
      <c r="F21" s="553" t="s">
        <v>138</v>
      </c>
    </row>
    <row r="22" spans="1:6" s="32" customFormat="1" ht="14.1" customHeight="1">
      <c r="A22" s="541" t="s">
        <v>163</v>
      </c>
      <c r="B22" s="22">
        <v>33</v>
      </c>
      <c r="C22" s="22">
        <v>23.7</v>
      </c>
      <c r="D22" s="22">
        <v>25.3</v>
      </c>
      <c r="E22" s="22">
        <v>20.5</v>
      </c>
      <c r="F22" s="553" t="s">
        <v>136</v>
      </c>
    </row>
    <row r="23" spans="1:6" s="32" customFormat="1" ht="14.1" customHeight="1">
      <c r="A23" s="541" t="s">
        <v>453</v>
      </c>
      <c r="B23" s="22">
        <v>65.5</v>
      </c>
      <c r="C23" s="22">
        <v>46.7</v>
      </c>
      <c r="D23" s="22">
        <v>64.3</v>
      </c>
      <c r="E23" s="22">
        <v>46.4</v>
      </c>
      <c r="F23" s="553" t="s">
        <v>135</v>
      </c>
    </row>
    <row r="24" spans="1:6" s="32" customFormat="1" ht="24.9" customHeight="1">
      <c r="A24" s="541" t="s">
        <v>1095</v>
      </c>
      <c r="B24" s="22">
        <v>12.3</v>
      </c>
      <c r="C24" s="22">
        <v>10.1</v>
      </c>
      <c r="D24" s="22">
        <v>11.7</v>
      </c>
      <c r="E24" s="22">
        <v>10.7</v>
      </c>
      <c r="F24" s="553" t="s">
        <v>454</v>
      </c>
    </row>
    <row r="25" spans="1:6" s="32" customFormat="1" ht="14.1" customHeight="1">
      <c r="A25" s="541" t="s">
        <v>134</v>
      </c>
      <c r="B25" s="22">
        <v>14.7</v>
      </c>
      <c r="C25" s="22">
        <v>11.1</v>
      </c>
      <c r="D25" s="22">
        <v>12.1</v>
      </c>
      <c r="E25" s="22">
        <v>10.4</v>
      </c>
      <c r="F25" s="553" t="s">
        <v>133</v>
      </c>
    </row>
    <row r="26" spans="1:6" s="32" customFormat="1" ht="14.1" customHeight="1">
      <c r="A26" s="541" t="s">
        <v>132</v>
      </c>
      <c r="B26" s="22">
        <v>17.7</v>
      </c>
      <c r="C26" s="22">
        <v>14.7</v>
      </c>
      <c r="D26" s="22">
        <v>14.9</v>
      </c>
      <c r="E26" s="22">
        <v>14.2</v>
      </c>
      <c r="F26" s="553" t="s">
        <v>131</v>
      </c>
    </row>
    <row r="27" spans="1:6" s="32" customFormat="1" ht="14.1" customHeight="1">
      <c r="A27" s="541" t="s">
        <v>162</v>
      </c>
      <c r="B27" s="22">
        <v>19.8</v>
      </c>
      <c r="C27" s="22">
        <v>12.6</v>
      </c>
      <c r="D27" s="22">
        <v>15.5</v>
      </c>
      <c r="E27" s="22">
        <v>13.9</v>
      </c>
      <c r="F27" s="553" t="s">
        <v>129</v>
      </c>
    </row>
    <row r="28" spans="1:6" s="32" customFormat="1" ht="14.1" customHeight="1">
      <c r="A28" s="650" t="s">
        <v>1948</v>
      </c>
      <c r="B28" s="22">
        <v>17.2</v>
      </c>
      <c r="C28" s="22">
        <v>14.9</v>
      </c>
      <c r="D28" s="22">
        <v>30.4</v>
      </c>
      <c r="E28" s="22">
        <v>20.6</v>
      </c>
      <c r="F28" s="656" t="s">
        <v>1949</v>
      </c>
    </row>
    <row r="29" spans="1:6" s="32" customFormat="1" ht="18" customHeight="1">
      <c r="A29" s="339" t="s">
        <v>1696</v>
      </c>
      <c r="B29" s="339"/>
      <c r="C29" s="339"/>
      <c r="D29" s="339"/>
      <c r="E29" s="339"/>
      <c r="F29" s="339"/>
    </row>
    <row r="30" spans="1:6" s="32" customFormat="1" ht="13.05" customHeight="1">
      <c r="A30" s="561" t="s">
        <v>1722</v>
      </c>
      <c r="B30" s="497"/>
      <c r="C30" s="497"/>
      <c r="D30" s="497"/>
      <c r="E30" s="497"/>
      <c r="F30" s="497"/>
    </row>
  </sheetData>
  <mergeCells count="5">
    <mergeCell ref="A3:A5"/>
    <mergeCell ref="F3:F5"/>
    <mergeCell ref="B4:C4"/>
    <mergeCell ref="D4:E4"/>
    <mergeCell ref="B5:E5"/>
  </mergeCells>
  <hyperlinks>
    <hyperlink ref="G1:G2" location="'Spis treści - List of tables'!A1" display="Powrót do spisu tablic" xr:uid="{00000000-0004-0000-1500-000000000000}"/>
  </hyperlinks>
  <pageMargins left="0.59055118110236227" right="0.59055118110236227" top="0.59055118110236227" bottom="0.59055118110236227" header="0" footer="0"/>
  <pageSetup paperSize="9" scale="85" orientation="portrait" r:id="rId1"/>
  <headerFooter>
    <oddFooter>Strona &amp;P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theme="4" tint="0.59999389629810485"/>
  </sheetPr>
  <dimension ref="A1:L30"/>
  <sheetViews>
    <sheetView zoomScaleNormal="100" zoomScaleSheetLayoutView="110" zoomScalePageLayoutView="120" workbookViewId="0"/>
  </sheetViews>
  <sheetFormatPr defaultColWidth="9" defaultRowHeight="13.8"/>
  <cols>
    <col min="1" max="1" width="35.8984375" style="13" customWidth="1"/>
    <col min="2" max="2" width="4.5" style="13" customWidth="1"/>
    <col min="3" max="7" width="9.69921875" style="13" customWidth="1"/>
    <col min="8" max="8" width="41.59765625" style="13" customWidth="1"/>
    <col min="9" max="9" width="9" style="135"/>
    <col min="10" max="16384" width="9" style="13"/>
  </cols>
  <sheetData>
    <row r="1" spans="1:12" s="32" customFormat="1" ht="14.1" customHeight="1">
      <c r="A1" s="268" t="s">
        <v>885</v>
      </c>
      <c r="B1" s="268"/>
      <c r="C1" s="268"/>
      <c r="D1" s="268"/>
      <c r="E1" s="268"/>
      <c r="F1" s="268"/>
      <c r="G1" s="268"/>
      <c r="I1" s="4" t="s">
        <v>410</v>
      </c>
    </row>
    <row r="2" spans="1:12" s="32" customFormat="1" ht="14.1" customHeight="1">
      <c r="A2" s="472" t="s">
        <v>1247</v>
      </c>
      <c r="B2" s="472"/>
      <c r="C2" s="472"/>
      <c r="D2" s="472"/>
      <c r="E2" s="472"/>
      <c r="F2" s="472"/>
      <c r="G2" s="472"/>
      <c r="I2" s="297" t="s">
        <v>411</v>
      </c>
    </row>
    <row r="3" spans="1:12" s="43" customFormat="1" ht="26.25" customHeight="1">
      <c r="A3" s="859" t="s">
        <v>1035</v>
      </c>
      <c r="B3" s="844"/>
      <c r="C3" s="864" t="s">
        <v>1378</v>
      </c>
      <c r="D3" s="864" t="s">
        <v>2066</v>
      </c>
      <c r="E3" s="864"/>
      <c r="F3" s="864"/>
      <c r="G3" s="847"/>
      <c r="H3" s="888" t="s">
        <v>1037</v>
      </c>
      <c r="I3" s="664"/>
    </row>
    <row r="4" spans="1:12" s="43" customFormat="1" ht="68.25" customHeight="1">
      <c r="A4" s="861"/>
      <c r="B4" s="845"/>
      <c r="C4" s="864"/>
      <c r="D4" s="737" t="s">
        <v>1399</v>
      </c>
      <c r="E4" s="737" t="s">
        <v>1400</v>
      </c>
      <c r="F4" s="737" t="s">
        <v>1401</v>
      </c>
      <c r="G4" s="731" t="s">
        <v>1402</v>
      </c>
      <c r="H4" s="847"/>
      <c r="I4" s="664"/>
    </row>
    <row r="5" spans="1:12" s="32" customFormat="1" ht="16.5" customHeight="1">
      <c r="A5" s="33" t="s">
        <v>1957</v>
      </c>
      <c r="B5" s="59">
        <v>2019</v>
      </c>
      <c r="C5" s="123">
        <v>117573</v>
      </c>
      <c r="D5" s="123">
        <v>54414</v>
      </c>
      <c r="E5" s="123">
        <v>17662</v>
      </c>
      <c r="F5" s="123">
        <v>76932</v>
      </c>
      <c r="G5" s="494">
        <v>1246</v>
      </c>
      <c r="H5" s="329" t="s">
        <v>95</v>
      </c>
      <c r="I5" s="133"/>
      <c r="J5" s="65"/>
    </row>
    <row r="6" spans="1:12" s="32" customFormat="1" ht="15" customHeight="1">
      <c r="A6" s="302"/>
      <c r="B6" s="831">
        <v>2020</v>
      </c>
      <c r="C6" s="125">
        <v>92790</v>
      </c>
      <c r="D6" s="125">
        <v>42562</v>
      </c>
      <c r="E6" s="125">
        <v>14049</v>
      </c>
      <c r="F6" s="125">
        <v>61000</v>
      </c>
      <c r="G6" s="136">
        <v>1200</v>
      </c>
      <c r="H6" s="660"/>
      <c r="I6" s="665"/>
    </row>
    <row r="7" spans="1:12" s="32" customFormat="1" ht="14.1" customHeight="1">
      <c r="A7" s="867" t="s">
        <v>153</v>
      </c>
      <c r="B7" s="868"/>
      <c r="C7" s="123">
        <v>17020</v>
      </c>
      <c r="D7" s="123">
        <v>11859</v>
      </c>
      <c r="E7" s="123">
        <v>2116</v>
      </c>
      <c r="F7" s="123">
        <v>12464</v>
      </c>
      <c r="G7" s="494">
        <v>435</v>
      </c>
      <c r="H7" s="805" t="s">
        <v>97</v>
      </c>
      <c r="I7" s="133"/>
      <c r="J7" s="65"/>
      <c r="K7" s="48"/>
      <c r="L7" s="48"/>
    </row>
    <row r="8" spans="1:12" s="32" customFormat="1" ht="14.1" customHeight="1">
      <c r="A8" s="867" t="s">
        <v>152</v>
      </c>
      <c r="B8" s="868"/>
      <c r="C8" s="123">
        <v>75770</v>
      </c>
      <c r="D8" s="123">
        <v>30703</v>
      </c>
      <c r="E8" s="638">
        <v>11933</v>
      </c>
      <c r="F8" s="284">
        <v>48536</v>
      </c>
      <c r="G8" s="639">
        <v>765</v>
      </c>
      <c r="H8" s="805" t="s">
        <v>99</v>
      </c>
      <c r="I8" s="133"/>
      <c r="J8" s="65"/>
    </row>
    <row r="9" spans="1:12" s="32" customFormat="1" ht="14.1" customHeight="1">
      <c r="A9" s="857" t="s">
        <v>166</v>
      </c>
      <c r="B9" s="858"/>
      <c r="C9" s="123">
        <v>780</v>
      </c>
      <c r="D9" s="123">
        <v>225</v>
      </c>
      <c r="E9" s="638">
        <v>90</v>
      </c>
      <c r="F9" s="284">
        <v>577</v>
      </c>
      <c r="G9" s="446">
        <v>3</v>
      </c>
      <c r="H9" s="800" t="s">
        <v>123</v>
      </c>
      <c r="I9" s="133"/>
      <c r="J9" s="65"/>
    </row>
    <row r="10" spans="1:12" s="32" customFormat="1" ht="14.1" customHeight="1">
      <c r="A10" s="857" t="s">
        <v>151</v>
      </c>
      <c r="B10" s="858"/>
      <c r="C10" s="123">
        <v>25985</v>
      </c>
      <c r="D10" s="123">
        <v>8766</v>
      </c>
      <c r="E10" s="284">
        <v>4473</v>
      </c>
      <c r="F10" s="284">
        <v>17246</v>
      </c>
      <c r="G10" s="446">
        <v>203</v>
      </c>
      <c r="H10" s="800" t="s">
        <v>150</v>
      </c>
      <c r="I10" s="133"/>
      <c r="J10" s="65"/>
    </row>
    <row r="11" spans="1:12" s="32" customFormat="1" ht="14.1" customHeight="1">
      <c r="A11" s="867" t="s">
        <v>149</v>
      </c>
      <c r="B11" s="868"/>
      <c r="C11" s="123">
        <v>188</v>
      </c>
      <c r="D11" s="123">
        <v>22</v>
      </c>
      <c r="E11" s="474" t="s">
        <v>1630</v>
      </c>
      <c r="F11" s="284">
        <v>99</v>
      </c>
      <c r="G11" s="474" t="s">
        <v>1630</v>
      </c>
      <c r="H11" s="805" t="s">
        <v>148</v>
      </c>
      <c r="I11" s="133"/>
      <c r="J11" s="65"/>
    </row>
    <row r="12" spans="1:12" s="32" customFormat="1" ht="14.1" customHeight="1">
      <c r="A12" s="867" t="s">
        <v>147</v>
      </c>
      <c r="B12" s="868"/>
      <c r="C12" s="123">
        <v>24187</v>
      </c>
      <c r="D12" s="123">
        <v>8296</v>
      </c>
      <c r="E12" s="638">
        <v>4295</v>
      </c>
      <c r="F12" s="284">
        <v>15939</v>
      </c>
      <c r="G12" s="446">
        <v>183</v>
      </c>
      <c r="H12" s="805" t="s">
        <v>146</v>
      </c>
      <c r="I12" s="133"/>
      <c r="J12" s="65"/>
    </row>
    <row r="13" spans="1:12" s="32" customFormat="1" ht="24.9" customHeight="1">
      <c r="A13" s="867" t="s">
        <v>1084</v>
      </c>
      <c r="B13" s="868"/>
      <c r="C13" s="123">
        <v>537</v>
      </c>
      <c r="D13" s="123">
        <v>216</v>
      </c>
      <c r="E13" s="474" t="s">
        <v>1630</v>
      </c>
      <c r="F13" s="284">
        <v>417</v>
      </c>
      <c r="G13" s="474" t="s">
        <v>1630</v>
      </c>
      <c r="H13" s="805" t="s">
        <v>145</v>
      </c>
      <c r="I13" s="133"/>
      <c r="J13" s="65"/>
    </row>
    <row r="14" spans="1:12" s="32" customFormat="1" ht="24.9" customHeight="1">
      <c r="A14" s="867" t="s">
        <v>1096</v>
      </c>
      <c r="B14" s="868"/>
      <c r="C14" s="123">
        <v>1073</v>
      </c>
      <c r="D14" s="123">
        <v>232</v>
      </c>
      <c r="E14" s="638">
        <v>118</v>
      </c>
      <c r="F14" s="284">
        <v>791</v>
      </c>
      <c r="G14" s="446">
        <v>6</v>
      </c>
      <c r="H14" s="805" t="s">
        <v>1094</v>
      </c>
      <c r="I14" s="133"/>
      <c r="J14" s="65"/>
    </row>
    <row r="15" spans="1:12" s="32" customFormat="1" ht="14.1" customHeight="1">
      <c r="A15" s="857" t="s">
        <v>144</v>
      </c>
      <c r="B15" s="858"/>
      <c r="C15" s="123">
        <v>7843</v>
      </c>
      <c r="D15" s="123">
        <v>942</v>
      </c>
      <c r="E15" s="638">
        <v>1010</v>
      </c>
      <c r="F15" s="284">
        <v>4891</v>
      </c>
      <c r="G15" s="446">
        <v>33</v>
      </c>
      <c r="H15" s="800" t="s">
        <v>143</v>
      </c>
      <c r="I15" s="133"/>
      <c r="J15" s="65"/>
    </row>
    <row r="16" spans="1:12" s="32" customFormat="1" ht="14.1" customHeight="1">
      <c r="A16" s="857" t="s">
        <v>455</v>
      </c>
      <c r="B16" s="858"/>
      <c r="C16" s="123">
        <v>13324</v>
      </c>
      <c r="D16" s="123">
        <v>7102</v>
      </c>
      <c r="E16" s="638">
        <v>1738</v>
      </c>
      <c r="F16" s="284">
        <v>8946</v>
      </c>
      <c r="G16" s="446">
        <v>167</v>
      </c>
      <c r="H16" s="800" t="s">
        <v>1375</v>
      </c>
      <c r="I16" s="133"/>
      <c r="J16" s="65"/>
    </row>
    <row r="17" spans="1:10" s="32" customFormat="1" ht="14.1" customHeight="1">
      <c r="A17" s="857" t="s">
        <v>165</v>
      </c>
      <c r="B17" s="858"/>
      <c r="C17" s="123">
        <v>6408</v>
      </c>
      <c r="D17" s="123">
        <v>1237</v>
      </c>
      <c r="E17" s="638">
        <v>580</v>
      </c>
      <c r="F17" s="284">
        <v>4068</v>
      </c>
      <c r="G17" s="446">
        <v>39</v>
      </c>
      <c r="H17" s="800" t="s">
        <v>142</v>
      </c>
      <c r="I17" s="133"/>
      <c r="J17" s="65"/>
    </row>
    <row r="18" spans="1:10" s="32" customFormat="1" ht="14.1" customHeight="1">
      <c r="A18" s="857" t="s">
        <v>456</v>
      </c>
      <c r="B18" s="858"/>
      <c r="C18" s="123">
        <v>2304</v>
      </c>
      <c r="D18" s="123">
        <v>1395</v>
      </c>
      <c r="E18" s="638">
        <v>524</v>
      </c>
      <c r="F18" s="284">
        <v>1164</v>
      </c>
      <c r="G18" s="446">
        <v>30</v>
      </c>
      <c r="H18" s="800" t="s">
        <v>1376</v>
      </c>
      <c r="I18" s="133"/>
      <c r="J18" s="65"/>
    </row>
    <row r="19" spans="1:10" s="32" customFormat="1" ht="14.1" customHeight="1">
      <c r="A19" s="857" t="s">
        <v>141</v>
      </c>
      <c r="B19" s="858"/>
      <c r="C19" s="123">
        <v>3811</v>
      </c>
      <c r="D19" s="123">
        <v>1717</v>
      </c>
      <c r="E19" s="638">
        <v>707</v>
      </c>
      <c r="F19" s="284">
        <v>2313</v>
      </c>
      <c r="G19" s="446">
        <v>62</v>
      </c>
      <c r="H19" s="800" t="s">
        <v>140</v>
      </c>
      <c r="I19" s="133"/>
      <c r="J19" s="65"/>
    </row>
    <row r="20" spans="1:10" s="32" customFormat="1" ht="14.1" customHeight="1">
      <c r="A20" s="857" t="s">
        <v>164</v>
      </c>
      <c r="B20" s="858"/>
      <c r="C20" s="123">
        <v>2007</v>
      </c>
      <c r="D20" s="123">
        <v>1561</v>
      </c>
      <c r="E20" s="638">
        <v>155</v>
      </c>
      <c r="F20" s="284">
        <v>1448</v>
      </c>
      <c r="G20" s="446">
        <v>126</v>
      </c>
      <c r="H20" s="800" t="s">
        <v>139</v>
      </c>
      <c r="I20" s="133"/>
      <c r="J20" s="65"/>
    </row>
    <row r="21" spans="1:10" s="32" customFormat="1" ht="14.1" customHeight="1">
      <c r="A21" s="857" t="s">
        <v>457</v>
      </c>
      <c r="B21" s="858"/>
      <c r="C21" s="123">
        <v>914</v>
      </c>
      <c r="D21" s="123">
        <v>578</v>
      </c>
      <c r="E21" s="638">
        <v>62</v>
      </c>
      <c r="F21" s="284">
        <v>689</v>
      </c>
      <c r="G21" s="446">
        <v>15</v>
      </c>
      <c r="H21" s="800" t="s">
        <v>138</v>
      </c>
      <c r="I21" s="133"/>
      <c r="J21" s="65"/>
    </row>
    <row r="22" spans="1:10" s="32" customFormat="1" ht="14.1" customHeight="1">
      <c r="A22" s="857" t="s">
        <v>163</v>
      </c>
      <c r="B22" s="858"/>
      <c r="C22" s="123">
        <v>3833</v>
      </c>
      <c r="D22" s="123">
        <v>2027</v>
      </c>
      <c r="E22" s="638">
        <v>726</v>
      </c>
      <c r="F22" s="284">
        <v>2329</v>
      </c>
      <c r="G22" s="446">
        <v>38</v>
      </c>
      <c r="H22" s="800" t="s">
        <v>136</v>
      </c>
      <c r="I22" s="133"/>
      <c r="J22" s="65"/>
    </row>
    <row r="23" spans="1:10" s="32" customFormat="1" ht="14.1" customHeight="1">
      <c r="A23" s="857" t="s">
        <v>464</v>
      </c>
      <c r="B23" s="858"/>
      <c r="C23" s="123">
        <v>8327</v>
      </c>
      <c r="D23" s="123">
        <v>3601</v>
      </c>
      <c r="E23" s="638">
        <v>1379</v>
      </c>
      <c r="F23" s="284">
        <v>5369</v>
      </c>
      <c r="G23" s="446">
        <v>37</v>
      </c>
      <c r="H23" s="800" t="s">
        <v>135</v>
      </c>
      <c r="I23" s="133"/>
      <c r="J23" s="65"/>
    </row>
    <row r="24" spans="1:10" s="32" customFormat="1" ht="24.9" customHeight="1">
      <c r="A24" s="857" t="s">
        <v>1095</v>
      </c>
      <c r="B24" s="858"/>
      <c r="C24" s="123">
        <v>3725</v>
      </c>
      <c r="D24" s="123">
        <v>2500</v>
      </c>
      <c r="E24" s="638">
        <v>510</v>
      </c>
      <c r="F24" s="284">
        <v>2719</v>
      </c>
      <c r="G24" s="446">
        <v>197</v>
      </c>
      <c r="H24" s="800" t="s">
        <v>454</v>
      </c>
      <c r="I24" s="133"/>
      <c r="J24" s="65"/>
    </row>
    <row r="25" spans="1:10" s="32" customFormat="1" ht="14.1" customHeight="1">
      <c r="A25" s="857" t="s">
        <v>134</v>
      </c>
      <c r="B25" s="858"/>
      <c r="C25" s="123">
        <v>7000</v>
      </c>
      <c r="D25" s="123">
        <v>5805</v>
      </c>
      <c r="E25" s="638">
        <v>758</v>
      </c>
      <c r="F25" s="284">
        <v>4884</v>
      </c>
      <c r="G25" s="446">
        <v>126</v>
      </c>
      <c r="H25" s="800" t="s">
        <v>133</v>
      </c>
      <c r="I25" s="133"/>
      <c r="J25" s="65"/>
    </row>
    <row r="26" spans="1:10" s="32" customFormat="1" ht="14.1" customHeight="1">
      <c r="A26" s="857" t="s">
        <v>132</v>
      </c>
      <c r="B26" s="858"/>
      <c r="C26" s="123">
        <v>4819</v>
      </c>
      <c r="D26" s="123">
        <v>4015</v>
      </c>
      <c r="E26" s="638">
        <v>924</v>
      </c>
      <c r="F26" s="284">
        <v>3282</v>
      </c>
      <c r="G26" s="446">
        <v>83</v>
      </c>
      <c r="H26" s="800" t="s">
        <v>131</v>
      </c>
      <c r="I26" s="133"/>
      <c r="J26" s="65"/>
    </row>
    <row r="27" spans="1:10" s="32" customFormat="1" ht="14.1" customHeight="1">
      <c r="A27" s="857" t="s">
        <v>162</v>
      </c>
      <c r="B27" s="858"/>
      <c r="C27" s="123">
        <v>829</v>
      </c>
      <c r="D27" s="123">
        <v>470</v>
      </c>
      <c r="E27" s="474" t="s">
        <v>1630</v>
      </c>
      <c r="F27" s="284">
        <v>580</v>
      </c>
      <c r="G27" s="474" t="s">
        <v>1630</v>
      </c>
      <c r="H27" s="800" t="s">
        <v>129</v>
      </c>
      <c r="I27" s="133"/>
      <c r="J27" s="65"/>
    </row>
    <row r="28" spans="1:10" s="32" customFormat="1" ht="14.1" customHeight="1">
      <c r="A28" s="857" t="s">
        <v>1948</v>
      </c>
      <c r="B28" s="858"/>
      <c r="C28" s="123">
        <v>881</v>
      </c>
      <c r="D28" s="123">
        <v>621</v>
      </c>
      <c r="E28" s="474" t="s">
        <v>1630</v>
      </c>
      <c r="F28" s="123">
        <v>495</v>
      </c>
      <c r="G28" s="474" t="s">
        <v>1630</v>
      </c>
      <c r="H28" s="800" t="s">
        <v>1949</v>
      </c>
      <c r="I28" s="133"/>
      <c r="J28" s="65"/>
    </row>
    <row r="29" spans="1:10" s="32" customFormat="1" ht="19.5" customHeight="1">
      <c r="A29" s="339" t="s">
        <v>1696</v>
      </c>
      <c r="B29" s="339"/>
      <c r="C29" s="339"/>
      <c r="D29" s="339"/>
      <c r="E29" s="339"/>
      <c r="F29" s="339"/>
      <c r="G29" s="339"/>
      <c r="H29" s="339"/>
      <c r="I29" s="133"/>
    </row>
    <row r="30" spans="1:10" s="32" customFormat="1" ht="13.2" customHeight="1">
      <c r="A30" s="561" t="s">
        <v>1722</v>
      </c>
      <c r="B30" s="497"/>
      <c r="C30" s="497"/>
      <c r="D30" s="497"/>
      <c r="E30" s="497"/>
      <c r="F30" s="497"/>
      <c r="G30" s="497"/>
      <c r="H30" s="497"/>
      <c r="I30" s="133"/>
    </row>
  </sheetData>
  <mergeCells count="26">
    <mergeCell ref="A14:B14"/>
    <mergeCell ref="A13:B13"/>
    <mergeCell ref="A12:B12"/>
    <mergeCell ref="A11:B11"/>
    <mergeCell ref="A21:B21"/>
    <mergeCell ref="A20:B20"/>
    <mergeCell ref="A19:B19"/>
    <mergeCell ref="A18:B18"/>
    <mergeCell ref="A17:B17"/>
    <mergeCell ref="A16:B16"/>
    <mergeCell ref="A15:B15"/>
    <mergeCell ref="H3:H4"/>
    <mergeCell ref="A3:B4"/>
    <mergeCell ref="A8:B8"/>
    <mergeCell ref="A7:B7"/>
    <mergeCell ref="A10:B10"/>
    <mergeCell ref="A9:B9"/>
    <mergeCell ref="C3:C4"/>
    <mergeCell ref="D3:G3"/>
    <mergeCell ref="A22:B22"/>
    <mergeCell ref="A28:B28"/>
    <mergeCell ref="A27:B27"/>
    <mergeCell ref="A26:B26"/>
    <mergeCell ref="A25:B25"/>
    <mergeCell ref="A24:B24"/>
    <mergeCell ref="A23:B23"/>
  </mergeCells>
  <hyperlinks>
    <hyperlink ref="I1:I2" location="'Spis treści - List of tables'!A1" display="Powrót do spisu tablic" xr:uid="{00000000-0004-0000-1600-000000000000}"/>
  </hyperlinks>
  <pageMargins left="0.59055118110236227" right="0.59055118110236227" top="0.59055118110236227" bottom="0.59055118110236227" header="0" footer="0"/>
  <pageSetup paperSize="9" scale="90" orientation="portrait" r:id="rId1"/>
  <headerFooter>
    <oddFooter>Strona &amp;P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theme="4" tint="0.59999389629810485"/>
  </sheetPr>
  <dimension ref="A1:Q30"/>
  <sheetViews>
    <sheetView zoomScaleNormal="100" zoomScaleSheetLayoutView="110" workbookViewId="0"/>
  </sheetViews>
  <sheetFormatPr defaultColWidth="9" defaultRowHeight="13.8"/>
  <cols>
    <col min="1" max="1" width="35.09765625" style="13" customWidth="1"/>
    <col min="2" max="2" width="5" style="13" customWidth="1"/>
    <col min="3" max="8" width="9.59765625" style="13" customWidth="1"/>
    <col min="9" max="9" width="39.59765625" style="13" customWidth="1"/>
    <col min="10" max="10" width="9" style="135"/>
    <col min="11" max="16384" width="9" style="13"/>
  </cols>
  <sheetData>
    <row r="1" spans="1:17" s="32" customFormat="1" ht="14.1" customHeight="1">
      <c r="A1" s="268" t="s">
        <v>886</v>
      </c>
      <c r="B1" s="268"/>
      <c r="C1" s="268"/>
      <c r="D1" s="268"/>
      <c r="E1" s="268"/>
      <c r="F1" s="268"/>
      <c r="G1" s="268"/>
      <c r="H1" s="268"/>
      <c r="J1" s="4" t="s">
        <v>410</v>
      </c>
    </row>
    <row r="2" spans="1:17" s="32" customFormat="1" ht="14.1" customHeight="1">
      <c r="A2" s="472" t="s">
        <v>1403</v>
      </c>
      <c r="B2" s="472"/>
      <c r="C2" s="472"/>
      <c r="D2" s="472"/>
      <c r="E2" s="472"/>
      <c r="F2" s="472"/>
      <c r="G2" s="472"/>
      <c r="H2" s="472"/>
      <c r="J2" s="297" t="s">
        <v>411</v>
      </c>
    </row>
    <row r="3" spans="1:17" s="43" customFormat="1" ht="24.75" customHeight="1">
      <c r="A3" s="859" t="s">
        <v>1035</v>
      </c>
      <c r="B3" s="844"/>
      <c r="C3" s="850" t="s">
        <v>1378</v>
      </c>
      <c r="D3" s="847" t="s">
        <v>2066</v>
      </c>
      <c r="E3" s="849"/>
      <c r="F3" s="849"/>
      <c r="G3" s="849"/>
      <c r="H3" s="849"/>
      <c r="I3" s="842" t="s">
        <v>1037</v>
      </c>
      <c r="J3" s="668"/>
    </row>
    <row r="4" spans="1:17" s="43" customFormat="1" ht="57.75" customHeight="1">
      <c r="A4" s="860"/>
      <c r="B4" s="853"/>
      <c r="C4" s="862"/>
      <c r="D4" s="850" t="s">
        <v>1399</v>
      </c>
      <c r="E4" s="847" t="s">
        <v>1404</v>
      </c>
      <c r="F4" s="848"/>
      <c r="G4" s="850" t="s">
        <v>1407</v>
      </c>
      <c r="H4" s="846" t="s">
        <v>1408</v>
      </c>
      <c r="I4" s="863"/>
      <c r="J4" s="668"/>
    </row>
    <row r="5" spans="1:17" s="43" customFormat="1" ht="66" customHeight="1">
      <c r="A5" s="861"/>
      <c r="B5" s="845"/>
      <c r="C5" s="851"/>
      <c r="D5" s="851"/>
      <c r="E5" s="737" t="s">
        <v>1405</v>
      </c>
      <c r="F5" s="737" t="s">
        <v>1406</v>
      </c>
      <c r="G5" s="851"/>
      <c r="H5" s="854"/>
      <c r="I5" s="854"/>
      <c r="J5" s="668"/>
    </row>
    <row r="6" spans="1:17" s="32" customFormat="1" ht="15.75" customHeight="1">
      <c r="A6" s="33" t="s">
        <v>1957</v>
      </c>
      <c r="B6" s="59">
        <v>2019</v>
      </c>
      <c r="C6" s="28">
        <v>104190</v>
      </c>
      <c r="D6" s="28">
        <v>47723</v>
      </c>
      <c r="E6" s="123">
        <v>7585</v>
      </c>
      <c r="F6" s="123">
        <v>18474</v>
      </c>
      <c r="G6" s="28">
        <v>6563</v>
      </c>
      <c r="H6" s="124">
        <v>1650</v>
      </c>
      <c r="I6" s="329" t="s">
        <v>84</v>
      </c>
      <c r="J6" s="133"/>
    </row>
    <row r="7" spans="1:17" s="32" customFormat="1" ht="13.95" customHeight="1">
      <c r="A7" s="302"/>
      <c r="B7" s="831">
        <v>2020</v>
      </c>
      <c r="C7" s="125">
        <v>91286</v>
      </c>
      <c r="D7" s="125">
        <v>41911</v>
      </c>
      <c r="E7" s="125">
        <v>9745</v>
      </c>
      <c r="F7" s="125">
        <v>13287</v>
      </c>
      <c r="G7" s="26">
        <v>7096</v>
      </c>
      <c r="H7" s="126">
        <v>1445</v>
      </c>
      <c r="I7" s="832"/>
      <c r="J7" s="665"/>
      <c r="K7" s="65"/>
      <c r="L7" s="65"/>
      <c r="M7" s="65"/>
      <c r="N7" s="65"/>
    </row>
    <row r="8" spans="1:17" s="32" customFormat="1" ht="13.95" customHeight="1">
      <c r="A8" s="898" t="s">
        <v>153</v>
      </c>
      <c r="B8" s="899"/>
      <c r="C8" s="123">
        <v>17483</v>
      </c>
      <c r="D8" s="123">
        <v>11696</v>
      </c>
      <c r="E8" s="123">
        <v>1046</v>
      </c>
      <c r="F8" s="123">
        <v>1848</v>
      </c>
      <c r="G8" s="28">
        <v>4001</v>
      </c>
      <c r="H8" s="124">
        <v>577</v>
      </c>
      <c r="I8" s="333" t="s">
        <v>97</v>
      </c>
      <c r="J8" s="133"/>
    </row>
    <row r="9" spans="1:17" s="32" customFormat="1" ht="13.95" customHeight="1">
      <c r="A9" s="898" t="s">
        <v>152</v>
      </c>
      <c r="B9" s="899"/>
      <c r="C9" s="123">
        <v>73803</v>
      </c>
      <c r="D9" s="123">
        <v>30215</v>
      </c>
      <c r="E9" s="123">
        <v>8699</v>
      </c>
      <c r="F9" s="123">
        <v>11439</v>
      </c>
      <c r="G9" s="28">
        <v>3095</v>
      </c>
      <c r="H9" s="124">
        <v>868</v>
      </c>
      <c r="I9" s="333" t="s">
        <v>99</v>
      </c>
      <c r="J9" s="133"/>
    </row>
    <row r="10" spans="1:17" s="32" customFormat="1" ht="13.95" customHeight="1">
      <c r="A10" s="867" t="s">
        <v>2</v>
      </c>
      <c r="B10" s="868"/>
      <c r="C10" s="28"/>
      <c r="D10" s="28"/>
      <c r="E10" s="52"/>
      <c r="F10" s="52"/>
      <c r="G10" s="52"/>
      <c r="H10" s="58"/>
      <c r="I10" s="310" t="s">
        <v>3</v>
      </c>
      <c r="J10" s="133"/>
    </row>
    <row r="11" spans="1:17" s="32" customFormat="1" ht="13.95" customHeight="1">
      <c r="A11" s="857" t="s">
        <v>151</v>
      </c>
      <c r="B11" s="858"/>
      <c r="C11" s="123">
        <v>26445</v>
      </c>
      <c r="D11" s="123">
        <v>9389</v>
      </c>
      <c r="E11" s="123">
        <v>3365</v>
      </c>
      <c r="F11" s="123">
        <v>3460</v>
      </c>
      <c r="G11" s="28">
        <v>2145</v>
      </c>
      <c r="H11" s="124">
        <v>263</v>
      </c>
      <c r="I11" s="800" t="s">
        <v>150</v>
      </c>
      <c r="J11" s="133"/>
    </row>
    <row r="12" spans="1:17" s="32" customFormat="1" ht="13.95" customHeight="1">
      <c r="A12" s="867" t="s">
        <v>149</v>
      </c>
      <c r="B12" s="868"/>
      <c r="C12" s="123">
        <v>228</v>
      </c>
      <c r="D12" s="123">
        <v>24</v>
      </c>
      <c r="E12" s="637">
        <v>15</v>
      </c>
      <c r="F12" s="123">
        <v>7</v>
      </c>
      <c r="G12" s="28">
        <v>9</v>
      </c>
      <c r="H12" s="474" t="s">
        <v>126</v>
      </c>
      <c r="I12" s="805" t="s">
        <v>148</v>
      </c>
      <c r="J12" s="133"/>
    </row>
    <row r="13" spans="1:17" s="32" customFormat="1" ht="14.1" customHeight="1">
      <c r="A13" s="867" t="s">
        <v>147</v>
      </c>
      <c r="B13" s="868"/>
      <c r="C13" s="123">
        <v>24587</v>
      </c>
      <c r="D13" s="123">
        <v>8856</v>
      </c>
      <c r="E13" s="123">
        <v>3231</v>
      </c>
      <c r="F13" s="123">
        <v>3289</v>
      </c>
      <c r="G13" s="28">
        <v>1724</v>
      </c>
      <c r="H13" s="124">
        <v>240</v>
      </c>
      <c r="I13" s="805" t="s">
        <v>146</v>
      </c>
      <c r="J13" s="133"/>
    </row>
    <row r="14" spans="1:17" s="35" customFormat="1" ht="24.9" customHeight="1">
      <c r="A14" s="867" t="s">
        <v>1084</v>
      </c>
      <c r="B14" s="868"/>
      <c r="C14" s="123">
        <v>721</v>
      </c>
      <c r="D14" s="123">
        <v>301</v>
      </c>
      <c r="E14" s="637">
        <v>28</v>
      </c>
      <c r="F14" s="123">
        <v>63</v>
      </c>
      <c r="G14" s="28">
        <v>225</v>
      </c>
      <c r="H14" s="640">
        <v>14</v>
      </c>
      <c r="I14" s="805" t="s">
        <v>145</v>
      </c>
      <c r="J14" s="80"/>
      <c r="K14" s="32"/>
      <c r="L14" s="32"/>
      <c r="M14" s="32"/>
      <c r="N14" s="32"/>
      <c r="O14" s="32"/>
      <c r="P14" s="32"/>
      <c r="Q14" s="32"/>
    </row>
    <row r="15" spans="1:17" s="32" customFormat="1" ht="24.9" customHeight="1">
      <c r="A15" s="867" t="s">
        <v>1096</v>
      </c>
      <c r="B15" s="868"/>
      <c r="C15" s="123">
        <v>909</v>
      </c>
      <c r="D15" s="123">
        <v>208</v>
      </c>
      <c r="E15" s="123">
        <v>91</v>
      </c>
      <c r="F15" s="123">
        <v>101</v>
      </c>
      <c r="G15" s="28">
        <v>187</v>
      </c>
      <c r="H15" s="124">
        <v>9</v>
      </c>
      <c r="I15" s="805" t="s">
        <v>1094</v>
      </c>
      <c r="J15" s="133"/>
    </row>
    <row r="16" spans="1:17" s="32" customFormat="1" ht="14.1" customHeight="1">
      <c r="A16" s="857" t="s">
        <v>144</v>
      </c>
      <c r="B16" s="858"/>
      <c r="C16" s="123">
        <v>7146</v>
      </c>
      <c r="D16" s="123">
        <v>742</v>
      </c>
      <c r="E16" s="123">
        <v>564</v>
      </c>
      <c r="F16" s="123">
        <v>826</v>
      </c>
      <c r="G16" s="28">
        <v>220</v>
      </c>
      <c r="H16" s="124">
        <v>22</v>
      </c>
      <c r="I16" s="800" t="s">
        <v>143</v>
      </c>
      <c r="J16" s="133"/>
    </row>
    <row r="17" spans="1:10" s="32" customFormat="1" ht="14.1" customHeight="1">
      <c r="A17" s="857" t="s">
        <v>455</v>
      </c>
      <c r="B17" s="858"/>
      <c r="C17" s="123">
        <v>11911</v>
      </c>
      <c r="D17" s="123">
        <v>6417</v>
      </c>
      <c r="E17" s="123">
        <v>1913</v>
      </c>
      <c r="F17" s="123">
        <v>1899</v>
      </c>
      <c r="G17" s="28">
        <v>308</v>
      </c>
      <c r="H17" s="124">
        <v>213</v>
      </c>
      <c r="I17" s="800" t="s">
        <v>1375</v>
      </c>
      <c r="J17" s="133"/>
    </row>
    <row r="18" spans="1:10" s="32" customFormat="1" ht="14.1" customHeight="1">
      <c r="A18" s="857" t="s">
        <v>165</v>
      </c>
      <c r="B18" s="858"/>
      <c r="C18" s="123">
        <v>6364</v>
      </c>
      <c r="D18" s="123">
        <v>1255</v>
      </c>
      <c r="E18" s="123">
        <v>497</v>
      </c>
      <c r="F18" s="123">
        <v>1081</v>
      </c>
      <c r="G18" s="28">
        <v>414</v>
      </c>
      <c r="H18" s="124">
        <v>55</v>
      </c>
      <c r="I18" s="800" t="s">
        <v>142</v>
      </c>
      <c r="J18" s="133"/>
    </row>
    <row r="19" spans="1:10" s="32" customFormat="1" ht="14.1" customHeight="1">
      <c r="A19" s="857" t="s">
        <v>456</v>
      </c>
      <c r="B19" s="858"/>
      <c r="C19" s="123">
        <v>3213</v>
      </c>
      <c r="D19" s="123">
        <v>1981</v>
      </c>
      <c r="E19" s="123">
        <v>390</v>
      </c>
      <c r="F19" s="123">
        <v>554</v>
      </c>
      <c r="G19" s="28">
        <v>64</v>
      </c>
      <c r="H19" s="124">
        <v>39</v>
      </c>
      <c r="I19" s="800" t="s">
        <v>1376</v>
      </c>
      <c r="J19" s="133"/>
    </row>
    <row r="20" spans="1:10" s="32" customFormat="1" ht="14.1" customHeight="1">
      <c r="A20" s="857" t="s">
        <v>141</v>
      </c>
      <c r="B20" s="858"/>
      <c r="C20" s="123">
        <v>3152</v>
      </c>
      <c r="D20" s="123">
        <v>1306</v>
      </c>
      <c r="E20" s="123">
        <v>421</v>
      </c>
      <c r="F20" s="123">
        <v>1189</v>
      </c>
      <c r="G20" s="28">
        <v>29</v>
      </c>
      <c r="H20" s="124">
        <v>39</v>
      </c>
      <c r="I20" s="800" t="s">
        <v>140</v>
      </c>
      <c r="J20" s="133"/>
    </row>
    <row r="21" spans="1:10" s="32" customFormat="1" ht="14.1" customHeight="1">
      <c r="A21" s="857" t="s">
        <v>164</v>
      </c>
      <c r="B21" s="858"/>
      <c r="C21" s="123">
        <v>2033</v>
      </c>
      <c r="D21" s="123">
        <v>1543</v>
      </c>
      <c r="E21" s="123">
        <v>312</v>
      </c>
      <c r="F21" s="123">
        <v>495</v>
      </c>
      <c r="G21" s="28">
        <v>105</v>
      </c>
      <c r="H21" s="124">
        <v>110</v>
      </c>
      <c r="I21" s="800" t="s">
        <v>139</v>
      </c>
      <c r="J21" s="133"/>
    </row>
    <row r="22" spans="1:10" s="32" customFormat="1" ht="14.1" customHeight="1">
      <c r="A22" s="857" t="s">
        <v>457</v>
      </c>
      <c r="B22" s="858"/>
      <c r="C22" s="123">
        <v>1233</v>
      </c>
      <c r="D22" s="123">
        <v>707</v>
      </c>
      <c r="E22" s="123">
        <v>106</v>
      </c>
      <c r="F22" s="123">
        <v>165</v>
      </c>
      <c r="G22" s="28">
        <v>203</v>
      </c>
      <c r="H22" s="124">
        <v>13</v>
      </c>
      <c r="I22" s="800" t="s">
        <v>138</v>
      </c>
      <c r="J22" s="133"/>
    </row>
    <row r="23" spans="1:10" s="32" customFormat="1" ht="14.1" customHeight="1">
      <c r="A23" s="857" t="s">
        <v>163</v>
      </c>
      <c r="B23" s="858"/>
      <c r="C23" s="123">
        <v>3341</v>
      </c>
      <c r="D23" s="123">
        <v>1739</v>
      </c>
      <c r="E23" s="123">
        <v>432</v>
      </c>
      <c r="F23" s="123">
        <v>973</v>
      </c>
      <c r="G23" s="28">
        <v>107</v>
      </c>
      <c r="H23" s="124">
        <v>50</v>
      </c>
      <c r="I23" s="800" t="s">
        <v>136</v>
      </c>
      <c r="J23" s="133"/>
    </row>
    <row r="24" spans="1:10" s="32" customFormat="1" ht="14.1" customHeight="1">
      <c r="A24" s="857" t="s">
        <v>464</v>
      </c>
      <c r="B24" s="858"/>
      <c r="C24" s="123">
        <v>8278</v>
      </c>
      <c r="D24" s="123">
        <v>3387</v>
      </c>
      <c r="E24" s="123">
        <v>521</v>
      </c>
      <c r="F24" s="123">
        <v>536</v>
      </c>
      <c r="G24" s="28">
        <v>219</v>
      </c>
      <c r="H24" s="124">
        <v>44</v>
      </c>
      <c r="I24" s="800" t="s">
        <v>135</v>
      </c>
      <c r="J24" s="133"/>
    </row>
    <row r="25" spans="1:10" s="32" customFormat="1" ht="24.9" customHeight="1">
      <c r="A25" s="857" t="s">
        <v>1095</v>
      </c>
      <c r="B25" s="858"/>
      <c r="C25" s="123">
        <v>4014</v>
      </c>
      <c r="D25" s="123">
        <v>2501</v>
      </c>
      <c r="E25" s="123">
        <v>404</v>
      </c>
      <c r="F25" s="123">
        <v>428</v>
      </c>
      <c r="G25" s="28">
        <v>1098</v>
      </c>
      <c r="H25" s="124">
        <v>262</v>
      </c>
      <c r="I25" s="800" t="s">
        <v>454</v>
      </c>
      <c r="J25" s="133"/>
    </row>
    <row r="26" spans="1:10" s="32" customFormat="1" ht="14.1" customHeight="1">
      <c r="A26" s="857" t="s">
        <v>134</v>
      </c>
      <c r="B26" s="858"/>
      <c r="C26" s="123">
        <v>6537</v>
      </c>
      <c r="D26" s="123">
        <v>5273</v>
      </c>
      <c r="E26" s="123">
        <v>303</v>
      </c>
      <c r="F26" s="123">
        <v>569</v>
      </c>
      <c r="G26" s="28">
        <v>1325</v>
      </c>
      <c r="H26" s="124">
        <v>139</v>
      </c>
      <c r="I26" s="800" t="s">
        <v>133</v>
      </c>
      <c r="J26" s="133"/>
    </row>
    <row r="27" spans="1:10" s="32" customFormat="1" ht="14.1" customHeight="1">
      <c r="A27" s="857" t="s">
        <v>132</v>
      </c>
      <c r="B27" s="858"/>
      <c r="C27" s="123">
        <v>4704</v>
      </c>
      <c r="D27" s="123">
        <v>3980</v>
      </c>
      <c r="E27" s="123">
        <v>289</v>
      </c>
      <c r="F27" s="123">
        <v>657</v>
      </c>
      <c r="G27" s="28">
        <v>633</v>
      </c>
      <c r="H27" s="124">
        <v>137</v>
      </c>
      <c r="I27" s="800" t="s">
        <v>131</v>
      </c>
      <c r="J27" s="133"/>
    </row>
    <row r="28" spans="1:10" s="32" customFormat="1" ht="14.1" customHeight="1">
      <c r="A28" s="857" t="s">
        <v>162</v>
      </c>
      <c r="B28" s="858"/>
      <c r="C28" s="123">
        <v>921</v>
      </c>
      <c r="D28" s="123">
        <v>533</v>
      </c>
      <c r="E28" s="123">
        <v>93</v>
      </c>
      <c r="F28" s="123">
        <v>112</v>
      </c>
      <c r="G28" s="28">
        <v>113</v>
      </c>
      <c r="H28" s="124">
        <v>35</v>
      </c>
      <c r="I28" s="800" t="s">
        <v>129</v>
      </c>
      <c r="J28" s="133"/>
    </row>
    <row r="29" spans="1:10" s="82" customFormat="1" ht="20.399999999999999" customHeight="1">
      <c r="A29" s="339" t="s">
        <v>1696</v>
      </c>
      <c r="B29" s="339"/>
      <c r="C29" s="339"/>
      <c r="D29" s="339"/>
      <c r="E29" s="339"/>
      <c r="F29" s="339"/>
      <c r="G29" s="339"/>
      <c r="H29" s="339"/>
      <c r="J29" s="674"/>
    </row>
    <row r="30" spans="1:10" s="82" customFormat="1" ht="12" customHeight="1">
      <c r="A30" s="561" t="s">
        <v>1722</v>
      </c>
      <c r="B30" s="497"/>
      <c r="C30" s="497"/>
      <c r="D30" s="497"/>
      <c r="E30" s="497"/>
      <c r="F30" s="497"/>
      <c r="G30" s="497"/>
      <c r="H30" s="497"/>
      <c r="J30" s="674"/>
    </row>
  </sheetData>
  <mergeCells count="29">
    <mergeCell ref="A15:B15"/>
    <mergeCell ref="A14:B14"/>
    <mergeCell ref="A23:B23"/>
    <mergeCell ref="A3:B5"/>
    <mergeCell ref="A8:B8"/>
    <mergeCell ref="A9:B9"/>
    <mergeCell ref="A10:B10"/>
    <mergeCell ref="A11:B11"/>
    <mergeCell ref="D3:H3"/>
    <mergeCell ref="D4:D5"/>
    <mergeCell ref="E4:F4"/>
    <mergeCell ref="G4:G5"/>
    <mergeCell ref="H4:H5"/>
    <mergeCell ref="I3:I5"/>
    <mergeCell ref="A28:B28"/>
    <mergeCell ref="A27:B27"/>
    <mergeCell ref="A26:B26"/>
    <mergeCell ref="A25:B25"/>
    <mergeCell ref="A24:B24"/>
    <mergeCell ref="A13:B13"/>
    <mergeCell ref="A12:B12"/>
    <mergeCell ref="A22:B22"/>
    <mergeCell ref="A21:B21"/>
    <mergeCell ref="A20:B20"/>
    <mergeCell ref="A19:B19"/>
    <mergeCell ref="A18:B18"/>
    <mergeCell ref="A17:B17"/>
    <mergeCell ref="A16:B16"/>
    <mergeCell ref="C3:C5"/>
  </mergeCells>
  <hyperlinks>
    <hyperlink ref="J1:J2" location="'Spis treści - List of tables'!A1" display="Powrót do spisu tablic" xr:uid="{00000000-0004-0000-1700-000000000000}"/>
  </hyperlinks>
  <pageMargins left="0.59055118110236227" right="0.59055118110236227" top="0.59055118110236227" bottom="0.59055118110236227" header="0" footer="0"/>
  <pageSetup paperSize="9" scale="85" orientation="portrait" r:id="rId1"/>
  <headerFooter>
    <oddFooter>Strona &amp;P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theme="4" tint="0.59999389629810485"/>
  </sheetPr>
  <dimension ref="A1:F11"/>
  <sheetViews>
    <sheetView zoomScaleNormal="100" zoomScaleSheetLayoutView="110" workbookViewId="0"/>
  </sheetViews>
  <sheetFormatPr defaultColWidth="9" defaultRowHeight="13.8"/>
  <cols>
    <col min="1" max="1" width="28.09765625" style="13" customWidth="1"/>
    <col min="2" max="4" width="9.59765625" style="13" customWidth="1"/>
    <col min="5" max="5" width="28.09765625" style="13" customWidth="1"/>
    <col min="6" max="7" width="8.5" style="13" customWidth="1"/>
    <col min="8" max="16384" width="9" style="13"/>
  </cols>
  <sheetData>
    <row r="1" spans="1:6" s="32" customFormat="1" ht="14.1" customHeight="1">
      <c r="A1" s="268" t="s">
        <v>887</v>
      </c>
      <c r="B1" s="268"/>
      <c r="C1" s="268"/>
      <c r="D1" s="268"/>
      <c r="E1" s="268"/>
      <c r="F1" s="4" t="s">
        <v>410</v>
      </c>
    </row>
    <row r="2" spans="1:6" s="32" customFormat="1" ht="14.1" customHeight="1">
      <c r="A2" s="472" t="s">
        <v>1409</v>
      </c>
      <c r="B2" s="472"/>
      <c r="C2" s="472"/>
      <c r="D2" s="472"/>
      <c r="E2" s="472"/>
      <c r="F2" s="297" t="s">
        <v>411</v>
      </c>
    </row>
    <row r="3" spans="1:6" s="32" customFormat="1" ht="15" customHeight="1">
      <c r="A3" s="844" t="s">
        <v>1035</v>
      </c>
      <c r="B3" s="730">
        <v>2019</v>
      </c>
      <c r="C3" s="847">
        <v>2020</v>
      </c>
      <c r="D3" s="848"/>
      <c r="E3" s="895" t="s">
        <v>1037</v>
      </c>
    </row>
    <row r="4" spans="1:6" s="32" customFormat="1" ht="30" customHeight="1">
      <c r="A4" s="845"/>
      <c r="B4" s="847" t="s">
        <v>1410</v>
      </c>
      <c r="C4" s="845"/>
      <c r="D4" s="764" t="s">
        <v>1841</v>
      </c>
      <c r="E4" s="897"/>
    </row>
    <row r="5" spans="1:6" s="32" customFormat="1" ht="24.9" customHeight="1">
      <c r="A5" s="42" t="s">
        <v>2019</v>
      </c>
      <c r="B5" s="21">
        <v>8</v>
      </c>
      <c r="C5" s="21">
        <v>5.8</v>
      </c>
      <c r="D5" s="22">
        <v>72</v>
      </c>
      <c r="E5" s="402" t="s">
        <v>1723</v>
      </c>
    </row>
    <row r="6" spans="1:6" s="32" customFormat="1" ht="24.9" customHeight="1">
      <c r="A6" s="541" t="s">
        <v>1205</v>
      </c>
      <c r="B6" s="21">
        <v>2</v>
      </c>
      <c r="C6" s="21">
        <v>0.7</v>
      </c>
      <c r="D6" s="29">
        <v>35.799999999999997</v>
      </c>
      <c r="E6" s="553" t="s">
        <v>1724</v>
      </c>
    </row>
    <row r="7" spans="1:6" s="32" customFormat="1" ht="14.1" customHeight="1">
      <c r="A7" s="541" t="s">
        <v>528</v>
      </c>
      <c r="B7" s="28">
        <v>39.9</v>
      </c>
      <c r="C7" s="28">
        <v>28.4</v>
      </c>
      <c r="D7" s="22">
        <v>71.099999999999994</v>
      </c>
      <c r="E7" s="553" t="s">
        <v>529</v>
      </c>
    </row>
    <row r="8" spans="1:6" s="32" customFormat="1" ht="14.1" customHeight="1">
      <c r="A8" s="541" t="s">
        <v>530</v>
      </c>
      <c r="B8" s="21">
        <v>19</v>
      </c>
      <c r="C8" s="21">
        <v>20.5</v>
      </c>
      <c r="D8" s="22">
        <v>107.6</v>
      </c>
      <c r="E8" s="553" t="s">
        <v>531</v>
      </c>
    </row>
    <row r="9" spans="1:6" s="32" customFormat="1" ht="24.9" customHeight="1">
      <c r="A9" s="541" t="s">
        <v>1206</v>
      </c>
      <c r="B9" s="21">
        <v>47</v>
      </c>
      <c r="C9" s="21">
        <v>39.6</v>
      </c>
      <c r="D9" s="29">
        <v>84.3</v>
      </c>
      <c r="E9" s="553" t="s">
        <v>1725</v>
      </c>
    </row>
    <row r="10" spans="1:6" s="32" customFormat="1" ht="20.100000000000001" customHeight="1">
      <c r="A10" s="339" t="s">
        <v>1701</v>
      </c>
      <c r="B10" s="339"/>
      <c r="C10" s="339"/>
      <c r="D10" s="339"/>
      <c r="E10" s="339"/>
    </row>
    <row r="11" spans="1:6" s="32" customFormat="1" ht="12" customHeight="1">
      <c r="A11" s="561" t="s">
        <v>1700</v>
      </c>
      <c r="B11" s="497"/>
      <c r="C11" s="497"/>
      <c r="D11" s="497"/>
      <c r="E11" s="497"/>
    </row>
  </sheetData>
  <mergeCells count="4">
    <mergeCell ref="A3:A4"/>
    <mergeCell ref="E3:E4"/>
    <mergeCell ref="B4:C4"/>
    <mergeCell ref="C3:D3"/>
  </mergeCells>
  <hyperlinks>
    <hyperlink ref="F1:F2" location="'Spis treści - List of tables'!A1" display="Powrót do spisu tablic" xr:uid="{00000000-0004-0000-1800-000000000000}"/>
  </hyperlinks>
  <pageMargins left="0.59055118110236227" right="0.59055118110236227" top="0.59055118110236227" bottom="0.59055118110236227" header="0" footer="0"/>
  <pageSetup paperSize="9" orientation="portrait" r:id="rId1"/>
  <headerFooter>
    <oddFooter>Strona &amp;P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theme="4" tint="0.59999389629810485"/>
  </sheetPr>
  <dimension ref="A1:G20"/>
  <sheetViews>
    <sheetView zoomScaleNormal="100" zoomScaleSheetLayoutView="110" workbookViewId="0"/>
  </sheetViews>
  <sheetFormatPr defaultColWidth="9" defaultRowHeight="13.8"/>
  <cols>
    <col min="1" max="1" width="29.69921875" style="13" customWidth="1"/>
    <col min="2" max="5" width="5.59765625" style="13" customWidth="1"/>
    <col min="6" max="6" width="30.09765625" style="13" customWidth="1"/>
    <col min="7" max="16384" width="9" style="13"/>
  </cols>
  <sheetData>
    <row r="1" spans="1:7" s="32" customFormat="1" ht="12" customHeight="1">
      <c r="A1" s="268" t="s">
        <v>1842</v>
      </c>
      <c r="B1" s="268"/>
      <c r="C1" s="268"/>
      <c r="D1" s="268"/>
      <c r="E1" s="268"/>
      <c r="F1" s="268"/>
      <c r="G1" s="4" t="s">
        <v>410</v>
      </c>
    </row>
    <row r="2" spans="1:7" s="32" customFormat="1" ht="12" customHeight="1">
      <c r="A2" s="807" t="s">
        <v>2095</v>
      </c>
      <c r="B2" s="256"/>
      <c r="C2" s="256"/>
      <c r="D2" s="256"/>
      <c r="E2" s="256"/>
      <c r="F2" s="256"/>
      <c r="G2" s="297" t="s">
        <v>411</v>
      </c>
    </row>
    <row r="3" spans="1:7" s="32" customFormat="1" ht="12" customHeight="1">
      <c r="A3" s="499" t="s">
        <v>1843</v>
      </c>
      <c r="B3" s="499"/>
      <c r="C3" s="499"/>
      <c r="D3" s="499"/>
      <c r="E3" s="499"/>
      <c r="F3" s="499"/>
    </row>
    <row r="4" spans="1:7" s="32" customFormat="1" ht="12" customHeight="1">
      <c r="A4" s="804" t="s">
        <v>465</v>
      </c>
      <c r="B4" s="472"/>
      <c r="C4" s="472"/>
      <c r="D4" s="472"/>
      <c r="E4" s="472"/>
      <c r="F4" s="472"/>
    </row>
    <row r="5" spans="1:7" s="43" customFormat="1" ht="30" customHeight="1">
      <c r="A5" s="844" t="s">
        <v>1035</v>
      </c>
      <c r="B5" s="850" t="s">
        <v>1411</v>
      </c>
      <c r="C5" s="850"/>
      <c r="D5" s="850"/>
      <c r="E5" s="850"/>
      <c r="F5" s="842" t="s">
        <v>1037</v>
      </c>
    </row>
    <row r="6" spans="1:7" s="43" customFormat="1" ht="15" customHeight="1">
      <c r="A6" s="853"/>
      <c r="B6" s="737">
        <v>1</v>
      </c>
      <c r="C6" s="737">
        <v>2</v>
      </c>
      <c r="D6" s="737">
        <v>3</v>
      </c>
      <c r="E6" s="737">
        <v>4</v>
      </c>
      <c r="F6" s="852"/>
    </row>
    <row r="7" spans="1:7" s="43" customFormat="1" ht="30" customHeight="1">
      <c r="A7" s="845"/>
      <c r="B7" s="847" t="s">
        <v>1412</v>
      </c>
      <c r="C7" s="849"/>
      <c r="D7" s="849"/>
      <c r="E7" s="848"/>
      <c r="F7" s="843"/>
    </row>
    <row r="8" spans="1:7" s="32" customFormat="1" ht="14.1" customHeight="1">
      <c r="A8" s="33" t="s">
        <v>444</v>
      </c>
      <c r="B8" s="19">
        <v>3.9</v>
      </c>
      <c r="C8" s="19">
        <v>5.2</v>
      </c>
      <c r="D8" s="19">
        <v>5.0999999999999996</v>
      </c>
      <c r="E8" s="19">
        <v>5.8</v>
      </c>
      <c r="F8" s="330" t="s">
        <v>95</v>
      </c>
    </row>
    <row r="9" spans="1:7" s="32" customFormat="1" ht="14.1" customHeight="1">
      <c r="A9" s="547" t="s">
        <v>2</v>
      </c>
      <c r="B9" s="53"/>
      <c r="C9" s="53"/>
      <c r="D9" s="21"/>
      <c r="E9" s="21"/>
      <c r="F9" s="326" t="s">
        <v>3</v>
      </c>
    </row>
    <row r="10" spans="1:7" s="32" customFormat="1" ht="14.1" customHeight="1">
      <c r="A10" s="42" t="s">
        <v>182</v>
      </c>
      <c r="B10" s="21">
        <v>0.9</v>
      </c>
      <c r="C10" s="21">
        <v>0.7</v>
      </c>
      <c r="D10" s="21">
        <v>0.8</v>
      </c>
      <c r="E10" s="21">
        <v>1.1000000000000001</v>
      </c>
      <c r="F10" s="327" t="s">
        <v>106</v>
      </c>
    </row>
    <row r="11" spans="1:7" s="32" customFormat="1" ht="14.1" customHeight="1">
      <c r="A11" s="541" t="s">
        <v>181</v>
      </c>
      <c r="B11" s="21">
        <v>0.3</v>
      </c>
      <c r="C11" s="21">
        <v>0.4</v>
      </c>
      <c r="D11" s="21">
        <v>0.3</v>
      </c>
      <c r="E11" s="21">
        <v>0.4</v>
      </c>
      <c r="F11" s="327" t="s">
        <v>180</v>
      </c>
    </row>
    <row r="12" spans="1:7" s="32" customFormat="1" ht="14.1" customHeight="1">
      <c r="A12" s="541" t="s">
        <v>179</v>
      </c>
      <c r="B12" s="21">
        <v>0.3</v>
      </c>
      <c r="C12" s="21">
        <v>0.4</v>
      </c>
      <c r="D12" s="21">
        <v>0.6</v>
      </c>
      <c r="E12" s="21">
        <v>0.2</v>
      </c>
      <c r="F12" s="327" t="s">
        <v>108</v>
      </c>
    </row>
    <row r="13" spans="1:7" s="32" customFormat="1" ht="14.1" customHeight="1">
      <c r="A13" s="541" t="s">
        <v>178</v>
      </c>
      <c r="B13" s="21">
        <v>0.3</v>
      </c>
      <c r="C13" s="21">
        <v>0.5</v>
      </c>
      <c r="D13" s="21">
        <v>0.3</v>
      </c>
      <c r="E13" s="21">
        <v>0.3</v>
      </c>
      <c r="F13" s="327" t="s">
        <v>110</v>
      </c>
    </row>
    <row r="14" spans="1:7" s="32" customFormat="1" ht="14.1" customHeight="1">
      <c r="A14" s="541" t="s">
        <v>177</v>
      </c>
      <c r="B14" s="21">
        <v>1.2</v>
      </c>
      <c r="C14" s="21">
        <v>2.2000000000000002</v>
      </c>
      <c r="D14" s="21">
        <v>2</v>
      </c>
      <c r="E14" s="21">
        <v>2.2999999999999998</v>
      </c>
      <c r="F14" s="327" t="s">
        <v>176</v>
      </c>
    </row>
    <row r="15" spans="1:7" s="32" customFormat="1" ht="14.1" customHeight="1">
      <c r="A15" s="541" t="s">
        <v>175</v>
      </c>
      <c r="B15" s="21">
        <v>0.7</v>
      </c>
      <c r="C15" s="21">
        <v>0.6</v>
      </c>
      <c r="D15" s="21">
        <v>0.6</v>
      </c>
      <c r="E15" s="21">
        <v>1</v>
      </c>
      <c r="F15" s="327" t="s">
        <v>1066</v>
      </c>
    </row>
    <row r="16" spans="1:7" s="32" customFormat="1" ht="14.1" customHeight="1">
      <c r="A16" s="541" t="s">
        <v>911</v>
      </c>
      <c r="B16" s="21">
        <v>0.1</v>
      </c>
      <c r="C16" s="21">
        <v>0.3</v>
      </c>
      <c r="D16" s="21">
        <v>0.4</v>
      </c>
      <c r="E16" s="21">
        <v>0.3</v>
      </c>
      <c r="F16" s="327" t="s">
        <v>116</v>
      </c>
    </row>
    <row r="17" spans="1:6" s="55" customFormat="1" ht="19.95" customHeight="1">
      <c r="A17" s="339" t="s">
        <v>1844</v>
      </c>
      <c r="B17" s="351"/>
      <c r="C17" s="351"/>
      <c r="D17" s="351"/>
      <c r="E17" s="351"/>
      <c r="F17" s="351"/>
    </row>
    <row r="18" spans="1:6" s="55" customFormat="1" ht="13.05" customHeight="1">
      <c r="A18" s="82" t="s">
        <v>1845</v>
      </c>
    </row>
    <row r="19" spans="1:6" s="564" customFormat="1" ht="13.05" customHeight="1">
      <c r="A19" s="561" t="s">
        <v>1846</v>
      </c>
      <c r="B19" s="500"/>
      <c r="C19" s="500"/>
      <c r="D19" s="500"/>
      <c r="E19" s="500"/>
      <c r="F19" s="500"/>
    </row>
    <row r="20" spans="1:6" s="564" customFormat="1" ht="13.05" customHeight="1">
      <c r="A20" s="561" t="s">
        <v>1847</v>
      </c>
      <c r="B20" s="567"/>
      <c r="C20" s="567"/>
      <c r="D20" s="567"/>
      <c r="E20" s="567"/>
      <c r="F20" s="567"/>
    </row>
  </sheetData>
  <mergeCells count="4">
    <mergeCell ref="A5:A7"/>
    <mergeCell ref="B5:E5"/>
    <mergeCell ref="F5:F7"/>
    <mergeCell ref="B7:E7"/>
  </mergeCells>
  <hyperlinks>
    <hyperlink ref="G1:G2" location="'Spis treści - List of tables'!A1" display="Powrót do spisu tablic" xr:uid="{00000000-0004-0000-1900-000000000000}"/>
  </hyperlinks>
  <pageMargins left="0.59055118110236227" right="0.59055118110236227" top="0.59055118110236227" bottom="0.59055118110236227" header="0" footer="0"/>
  <pageSetup paperSize="9" orientation="portrait" r:id="rId1"/>
  <headerFooter>
    <oddFooter>Strona &amp;P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theme="4" tint="0.59999389629810485"/>
  </sheetPr>
  <dimension ref="A1:G29"/>
  <sheetViews>
    <sheetView zoomScaleNormal="100" zoomScaleSheetLayoutView="110" workbookViewId="0"/>
  </sheetViews>
  <sheetFormatPr defaultColWidth="9" defaultRowHeight="13.8"/>
  <cols>
    <col min="1" max="1" width="36.19921875" style="13" customWidth="1"/>
    <col min="2" max="2" width="7.5" style="13" customWidth="1"/>
    <col min="3" max="3" width="7.5" style="135" customWidth="1"/>
    <col min="4" max="4" width="33.3984375" style="13" customWidth="1"/>
    <col min="5" max="16384" width="9" style="13"/>
  </cols>
  <sheetData>
    <row r="1" spans="1:7" s="32" customFormat="1" ht="14.1" customHeight="1">
      <c r="A1" s="268" t="s">
        <v>1848</v>
      </c>
      <c r="B1" s="268"/>
      <c r="C1" s="268"/>
      <c r="D1" s="268"/>
      <c r="E1" s="4" t="s">
        <v>410</v>
      </c>
    </row>
    <row r="2" spans="1:7" s="32" customFormat="1" ht="14.1" customHeight="1">
      <c r="A2" s="472" t="s">
        <v>1849</v>
      </c>
      <c r="B2" s="472"/>
      <c r="C2" s="472"/>
      <c r="D2" s="472"/>
      <c r="E2" s="297" t="s">
        <v>411</v>
      </c>
    </row>
    <row r="3" spans="1:7" s="32" customFormat="1" ht="30" customHeight="1">
      <c r="A3" s="859" t="s">
        <v>1035</v>
      </c>
      <c r="B3" s="847" t="s">
        <v>1413</v>
      </c>
      <c r="C3" s="849"/>
      <c r="D3" s="842" t="s">
        <v>1037</v>
      </c>
    </row>
    <row r="4" spans="1:7" s="43" customFormat="1" ht="46.5" customHeight="1">
      <c r="A4" s="860"/>
      <c r="B4" s="737" t="s">
        <v>1414</v>
      </c>
      <c r="C4" s="731" t="s">
        <v>1415</v>
      </c>
      <c r="D4" s="852"/>
    </row>
    <row r="5" spans="1:7" s="43" customFormat="1" ht="30" customHeight="1">
      <c r="A5" s="861"/>
      <c r="B5" s="864" t="s">
        <v>1412</v>
      </c>
      <c r="C5" s="847"/>
      <c r="D5" s="843"/>
    </row>
    <row r="6" spans="1:7" s="32" customFormat="1" ht="14.1" customHeight="1">
      <c r="A6" s="33" t="s">
        <v>444</v>
      </c>
      <c r="B6" s="19">
        <v>28.4</v>
      </c>
      <c r="C6" s="20">
        <v>20.5</v>
      </c>
      <c r="D6" s="311" t="s">
        <v>95</v>
      </c>
      <c r="G6" s="48"/>
    </row>
    <row r="7" spans="1:7" s="32" customFormat="1" ht="14.1" customHeight="1">
      <c r="A7" s="541" t="s">
        <v>166</v>
      </c>
      <c r="B7" s="21">
        <v>0.4</v>
      </c>
      <c r="C7" s="22">
        <v>0.4</v>
      </c>
      <c r="D7" s="312" t="s">
        <v>123</v>
      </c>
      <c r="G7" s="48"/>
    </row>
    <row r="8" spans="1:7" s="32" customFormat="1" ht="14.1" customHeight="1">
      <c r="A8" s="541" t="s">
        <v>151</v>
      </c>
      <c r="B8" s="53">
        <v>3.8</v>
      </c>
      <c r="C8" s="22">
        <v>4.2</v>
      </c>
      <c r="D8" s="312" t="s">
        <v>150</v>
      </c>
      <c r="G8" s="48"/>
    </row>
    <row r="9" spans="1:7" s="32" customFormat="1" ht="14.1" customHeight="1">
      <c r="A9" s="547" t="s">
        <v>149</v>
      </c>
      <c r="B9" s="21">
        <v>0.1</v>
      </c>
      <c r="C9" s="22">
        <v>0.1</v>
      </c>
      <c r="D9" s="310" t="s">
        <v>148</v>
      </c>
      <c r="G9" s="48"/>
    </row>
    <row r="10" spans="1:7" s="32" customFormat="1" ht="14.1" customHeight="1">
      <c r="A10" s="547" t="s">
        <v>147</v>
      </c>
      <c r="B10" s="21">
        <v>3.5</v>
      </c>
      <c r="C10" s="22">
        <v>4</v>
      </c>
      <c r="D10" s="310" t="s">
        <v>146</v>
      </c>
      <c r="G10" s="48"/>
    </row>
    <row r="11" spans="1:7" s="32" customFormat="1" ht="24.9" customHeight="1">
      <c r="A11" s="547" t="s">
        <v>1084</v>
      </c>
      <c r="B11" s="21">
        <v>0.1</v>
      </c>
      <c r="C11" s="22">
        <v>0</v>
      </c>
      <c r="D11" s="310" t="s">
        <v>145</v>
      </c>
      <c r="G11" s="48"/>
    </row>
    <row r="12" spans="1:7" s="32" customFormat="1" ht="24.9" customHeight="1">
      <c r="A12" s="547" t="s">
        <v>1096</v>
      </c>
      <c r="B12" s="21">
        <v>0.2</v>
      </c>
      <c r="C12" s="22">
        <v>0.1</v>
      </c>
      <c r="D12" s="310" t="s">
        <v>1094</v>
      </c>
      <c r="G12" s="48"/>
    </row>
    <row r="13" spans="1:7" s="32" customFormat="1" ht="14.1" customHeight="1">
      <c r="A13" s="541" t="s">
        <v>144</v>
      </c>
      <c r="B13" s="21">
        <v>4.7</v>
      </c>
      <c r="C13" s="22">
        <v>3.1</v>
      </c>
      <c r="D13" s="312" t="s">
        <v>143</v>
      </c>
      <c r="G13" s="48"/>
    </row>
    <row r="14" spans="1:7" s="32" customFormat="1" ht="14.1" customHeight="1">
      <c r="A14" s="541" t="s">
        <v>455</v>
      </c>
      <c r="B14" s="21">
        <v>5.2</v>
      </c>
      <c r="C14" s="22">
        <v>4.0999999999999996</v>
      </c>
      <c r="D14" s="312" t="s">
        <v>1375</v>
      </c>
      <c r="G14" s="48"/>
    </row>
    <row r="15" spans="1:7" s="32" customFormat="1" ht="14.1" customHeight="1">
      <c r="A15" s="541" t="s">
        <v>165</v>
      </c>
      <c r="B15" s="21">
        <v>2</v>
      </c>
      <c r="C15" s="22">
        <v>1.4</v>
      </c>
      <c r="D15" s="312" t="s">
        <v>142</v>
      </c>
      <c r="G15" s="48"/>
    </row>
    <row r="16" spans="1:7" s="32" customFormat="1" ht="14.1" customHeight="1">
      <c r="A16" s="541" t="s">
        <v>456</v>
      </c>
      <c r="B16" s="21">
        <v>2</v>
      </c>
      <c r="C16" s="22">
        <v>1.5</v>
      </c>
      <c r="D16" s="312" t="s">
        <v>1376</v>
      </c>
      <c r="G16" s="48"/>
    </row>
    <row r="17" spans="1:7" s="32" customFormat="1" ht="14.1" customHeight="1">
      <c r="A17" s="541" t="s">
        <v>141</v>
      </c>
      <c r="B17" s="21">
        <v>1.4</v>
      </c>
      <c r="C17" s="22">
        <v>0.6</v>
      </c>
      <c r="D17" s="312" t="s">
        <v>140</v>
      </c>
      <c r="G17" s="48"/>
    </row>
    <row r="18" spans="1:7" s="32" customFormat="1" ht="14.1" customHeight="1">
      <c r="A18" s="541" t="s">
        <v>164</v>
      </c>
      <c r="B18" s="21">
        <v>0.3</v>
      </c>
      <c r="C18" s="22">
        <v>0.2</v>
      </c>
      <c r="D18" s="312" t="s">
        <v>139</v>
      </c>
      <c r="G18" s="48"/>
    </row>
    <row r="19" spans="1:7" s="32" customFormat="1" ht="14.1" customHeight="1">
      <c r="A19" s="541" t="s">
        <v>457</v>
      </c>
      <c r="B19" s="21">
        <v>0.3</v>
      </c>
      <c r="C19" s="22">
        <v>0.3</v>
      </c>
      <c r="D19" s="312" t="s">
        <v>138</v>
      </c>
      <c r="G19" s="48"/>
    </row>
    <row r="20" spans="1:7" s="32" customFormat="1" ht="14.1" customHeight="1">
      <c r="A20" s="541" t="s">
        <v>163</v>
      </c>
      <c r="B20" s="21">
        <v>2.2000000000000002</v>
      </c>
      <c r="C20" s="22">
        <v>1.5</v>
      </c>
      <c r="D20" s="312" t="s">
        <v>136</v>
      </c>
      <c r="G20" s="48"/>
    </row>
    <row r="21" spans="1:7" s="32" customFormat="1" ht="14.1" customHeight="1">
      <c r="A21" s="541" t="s">
        <v>464</v>
      </c>
      <c r="B21" s="21">
        <v>1.6</v>
      </c>
      <c r="C21" s="22">
        <v>1.1000000000000001</v>
      </c>
      <c r="D21" s="312" t="s">
        <v>135</v>
      </c>
      <c r="G21" s="48"/>
    </row>
    <row r="22" spans="1:7" s="32" customFormat="1" ht="24.9" customHeight="1">
      <c r="A22" s="541" t="s">
        <v>1095</v>
      </c>
      <c r="B22" s="21">
        <v>0.3</v>
      </c>
      <c r="C22" s="22">
        <v>0.1</v>
      </c>
      <c r="D22" s="312" t="s">
        <v>454</v>
      </c>
      <c r="G22" s="48"/>
    </row>
    <row r="23" spans="1:7" s="32" customFormat="1" ht="14.1" customHeight="1">
      <c r="A23" s="541" t="s">
        <v>134</v>
      </c>
      <c r="B23" s="21">
        <v>1.5</v>
      </c>
      <c r="C23" s="22">
        <v>0.9</v>
      </c>
      <c r="D23" s="312" t="s">
        <v>133</v>
      </c>
      <c r="G23" s="48"/>
    </row>
    <row r="24" spans="1:7" s="32" customFormat="1" ht="14.1" customHeight="1">
      <c r="A24" s="541" t="s">
        <v>132</v>
      </c>
      <c r="B24" s="21">
        <v>1.1000000000000001</v>
      </c>
      <c r="C24" s="22">
        <v>0.4</v>
      </c>
      <c r="D24" s="312" t="s">
        <v>131</v>
      </c>
      <c r="G24" s="48"/>
    </row>
    <row r="25" spans="1:7" s="32" customFormat="1" ht="14.1" customHeight="1">
      <c r="A25" s="541" t="s">
        <v>162</v>
      </c>
      <c r="B25" s="21">
        <v>0.4</v>
      </c>
      <c r="C25" s="22">
        <v>0.2</v>
      </c>
      <c r="D25" s="312" t="s">
        <v>129</v>
      </c>
      <c r="G25" s="48"/>
    </row>
    <row r="26" spans="1:7" s="32" customFormat="1" ht="14.1" customHeight="1">
      <c r="A26" s="541" t="s">
        <v>161</v>
      </c>
      <c r="B26" s="21">
        <v>1.2</v>
      </c>
      <c r="C26" s="22">
        <v>0.5</v>
      </c>
      <c r="D26" s="312" t="s">
        <v>127</v>
      </c>
      <c r="G26" s="48"/>
    </row>
    <row r="27" spans="1:7" s="43" customFormat="1" ht="18" customHeight="1">
      <c r="A27" s="339" t="s">
        <v>1701</v>
      </c>
      <c r="B27" s="339"/>
      <c r="C27" s="339"/>
      <c r="D27" s="339"/>
    </row>
    <row r="28" spans="1:7" s="43" customFormat="1" ht="12" customHeight="1">
      <c r="A28" s="561" t="s">
        <v>1702</v>
      </c>
      <c r="B28" s="500"/>
      <c r="C28" s="500"/>
      <c r="D28" s="500"/>
    </row>
    <row r="29" spans="1:7">
      <c r="A29" s="14"/>
      <c r="B29" s="288"/>
      <c r="C29" s="288"/>
    </row>
  </sheetData>
  <mergeCells count="4">
    <mergeCell ref="A3:A5"/>
    <mergeCell ref="B3:C3"/>
    <mergeCell ref="D3:D5"/>
    <mergeCell ref="B5:C5"/>
  </mergeCells>
  <hyperlinks>
    <hyperlink ref="E1:E2" location="'Spis treści - List of tables'!A1" display="Powrót do spisu tablic" xr:uid="{00000000-0004-0000-1A00-000000000000}"/>
  </hyperlinks>
  <pageMargins left="0.59055118110236227" right="0.59055118110236227" top="0.59055118110236227" bottom="0.59055118110236227" header="0" footer="0"/>
  <pageSetup paperSize="9" scale="98" orientation="portrait" r:id="rId1"/>
  <headerFooter>
    <oddFooter>Strona &amp;P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theme="4" tint="0.59999389629810485"/>
  </sheetPr>
  <dimension ref="A1:Q70"/>
  <sheetViews>
    <sheetView zoomScaleNormal="100" zoomScaleSheetLayoutView="100" workbookViewId="0"/>
  </sheetViews>
  <sheetFormatPr defaultColWidth="9" defaultRowHeight="13.8"/>
  <cols>
    <col min="1" max="1" width="19.19921875" style="13" customWidth="1"/>
    <col min="2" max="2" width="4.09765625" style="8" customWidth="1"/>
    <col min="3" max="10" width="13.59765625" style="13" customWidth="1"/>
    <col min="11" max="16384" width="9" style="13"/>
  </cols>
  <sheetData>
    <row r="1" spans="1:17" s="32" customFormat="1" ht="12" customHeight="1">
      <c r="A1" s="268" t="s">
        <v>888</v>
      </c>
      <c r="B1" s="833"/>
      <c r="C1" s="268"/>
      <c r="D1" s="268"/>
      <c r="E1" s="268"/>
      <c r="F1" s="268"/>
      <c r="G1" s="268"/>
      <c r="H1" s="268"/>
      <c r="I1" s="268"/>
      <c r="J1" s="268"/>
      <c r="K1" s="4" t="s">
        <v>410</v>
      </c>
    </row>
    <row r="2" spans="1:17" s="32" customFormat="1" ht="12" customHeight="1">
      <c r="A2" s="807" t="s">
        <v>1304</v>
      </c>
      <c r="B2" s="834"/>
      <c r="C2" s="256"/>
      <c r="D2" s="256"/>
      <c r="E2" s="256"/>
      <c r="F2" s="256"/>
      <c r="G2" s="256"/>
      <c r="H2" s="256"/>
      <c r="I2" s="256"/>
      <c r="J2" s="256"/>
      <c r="K2" s="297" t="s">
        <v>411</v>
      </c>
    </row>
    <row r="3" spans="1:17" s="32" customFormat="1" ht="12" customHeight="1">
      <c r="A3" s="499" t="s">
        <v>1416</v>
      </c>
      <c r="B3" s="835"/>
      <c r="C3" s="499"/>
      <c r="D3" s="499"/>
      <c r="E3" s="499"/>
      <c r="F3" s="499"/>
      <c r="G3" s="499"/>
      <c r="H3" s="499"/>
      <c r="I3" s="499"/>
      <c r="J3" s="499"/>
    </row>
    <row r="4" spans="1:17" s="32" customFormat="1" ht="12" customHeight="1">
      <c r="A4" s="804" t="s">
        <v>1301</v>
      </c>
      <c r="B4" s="836"/>
      <c r="C4" s="472"/>
      <c r="D4" s="472"/>
      <c r="E4" s="472"/>
      <c r="F4" s="472"/>
      <c r="G4" s="472"/>
      <c r="H4" s="472"/>
      <c r="I4" s="472"/>
      <c r="J4" s="472"/>
    </row>
    <row r="5" spans="1:17" s="43" customFormat="1" ht="91.8" customHeight="1">
      <c r="A5" s="859" t="s">
        <v>1323</v>
      </c>
      <c r="B5" s="844"/>
      <c r="C5" s="850" t="s">
        <v>1417</v>
      </c>
      <c r="D5" s="850"/>
      <c r="E5" s="850" t="s">
        <v>1418</v>
      </c>
      <c r="F5" s="850"/>
      <c r="G5" s="850" t="s">
        <v>1421</v>
      </c>
      <c r="H5" s="850" t="s">
        <v>1422</v>
      </c>
      <c r="I5" s="850" t="s">
        <v>1423</v>
      </c>
      <c r="J5" s="846" t="s">
        <v>1424</v>
      </c>
    </row>
    <row r="6" spans="1:17" s="43" customFormat="1" ht="91.8" customHeight="1">
      <c r="A6" s="861"/>
      <c r="B6" s="845"/>
      <c r="C6" s="737" t="s">
        <v>1329</v>
      </c>
      <c r="D6" s="737" t="s">
        <v>1388</v>
      </c>
      <c r="E6" s="737" t="s">
        <v>1419</v>
      </c>
      <c r="F6" s="737" t="s">
        <v>1420</v>
      </c>
      <c r="G6" s="851"/>
      <c r="H6" s="851"/>
      <c r="I6" s="851"/>
      <c r="J6" s="854"/>
    </row>
    <row r="7" spans="1:17" s="32" customFormat="1" ht="14.1" customHeight="1">
      <c r="A7" s="735" t="s">
        <v>210</v>
      </c>
      <c r="B7" s="147">
        <v>2019</v>
      </c>
      <c r="C7" s="123">
        <v>592801</v>
      </c>
      <c r="D7" s="123">
        <v>301601</v>
      </c>
      <c r="E7" s="123">
        <v>179081</v>
      </c>
      <c r="F7" s="123">
        <v>413720</v>
      </c>
      <c r="G7" s="123">
        <v>6394</v>
      </c>
      <c r="H7" s="123">
        <v>195053</v>
      </c>
      <c r="I7" s="123">
        <v>157944</v>
      </c>
      <c r="J7" s="124">
        <v>233410</v>
      </c>
      <c r="K7" s="48"/>
      <c r="L7" s="48"/>
      <c r="M7" s="48"/>
      <c r="N7" s="65"/>
      <c r="O7" s="65"/>
      <c r="P7" s="65"/>
      <c r="Q7" s="65"/>
    </row>
    <row r="8" spans="1:17" s="32" customFormat="1" ht="14.1" customHeight="1">
      <c r="A8" s="302" t="s">
        <v>209</v>
      </c>
      <c r="B8" s="143">
        <v>2020</v>
      </c>
      <c r="C8" s="26">
        <v>584939</v>
      </c>
      <c r="D8" s="26">
        <v>297220</v>
      </c>
      <c r="E8" s="26">
        <v>177563</v>
      </c>
      <c r="F8" s="26">
        <v>407376</v>
      </c>
      <c r="G8" s="26">
        <v>6287</v>
      </c>
      <c r="H8" s="26">
        <v>191936</v>
      </c>
      <c r="I8" s="26">
        <v>155840</v>
      </c>
      <c r="J8" s="27">
        <v>230876</v>
      </c>
      <c r="K8" s="48"/>
      <c r="L8" s="48"/>
      <c r="M8" s="65"/>
      <c r="N8" s="65"/>
      <c r="O8" s="65"/>
      <c r="P8" s="65"/>
      <c r="Q8" s="65"/>
    </row>
    <row r="9" spans="1:17" s="32" customFormat="1" ht="14.1" customHeight="1">
      <c r="A9" s="33" t="s">
        <v>466</v>
      </c>
      <c r="B9" s="147">
        <v>2019</v>
      </c>
      <c r="C9" s="73">
        <v>46575</v>
      </c>
      <c r="D9" s="73">
        <v>22919</v>
      </c>
      <c r="E9" s="73">
        <v>15121</v>
      </c>
      <c r="F9" s="73">
        <v>31454</v>
      </c>
      <c r="G9" s="73">
        <v>1611</v>
      </c>
      <c r="H9" s="73">
        <v>19408</v>
      </c>
      <c r="I9" s="73">
        <v>10176</v>
      </c>
      <c r="J9" s="74">
        <v>15380</v>
      </c>
      <c r="K9" s="48"/>
      <c r="L9" s="48"/>
    </row>
    <row r="10" spans="1:17" s="32" customFormat="1" ht="14.1" customHeight="1">
      <c r="A10" s="302" t="s">
        <v>194</v>
      </c>
      <c r="B10" s="143">
        <v>2020</v>
      </c>
      <c r="C10" s="475">
        <v>46747</v>
      </c>
      <c r="D10" s="475">
        <v>23086</v>
      </c>
      <c r="E10" s="475">
        <v>15044</v>
      </c>
      <c r="F10" s="475">
        <v>31703</v>
      </c>
      <c r="G10" s="475">
        <v>1543</v>
      </c>
      <c r="H10" s="475">
        <v>19596</v>
      </c>
      <c r="I10" s="475">
        <v>10217</v>
      </c>
      <c r="J10" s="641">
        <v>15391</v>
      </c>
      <c r="K10" s="48"/>
      <c r="L10" s="65"/>
    </row>
    <row r="11" spans="1:17" s="32" customFormat="1" ht="14.1" customHeight="1">
      <c r="A11" s="42" t="s">
        <v>1425</v>
      </c>
      <c r="B11" s="147"/>
      <c r="C11" s="73"/>
      <c r="D11" s="73"/>
      <c r="E11" s="73"/>
      <c r="F11" s="73"/>
      <c r="G11" s="73"/>
      <c r="H11" s="73"/>
      <c r="I11" s="73"/>
      <c r="J11" s="74"/>
      <c r="K11" s="48"/>
      <c r="L11" s="65"/>
    </row>
    <row r="12" spans="1:17" s="32" customFormat="1" ht="14.1" customHeight="1">
      <c r="A12" s="547" t="s">
        <v>202</v>
      </c>
      <c r="B12" s="147">
        <v>2019</v>
      </c>
      <c r="C12" s="123">
        <v>21805</v>
      </c>
      <c r="D12" s="123">
        <v>10326</v>
      </c>
      <c r="E12" s="123">
        <v>5928</v>
      </c>
      <c r="F12" s="123">
        <v>15877</v>
      </c>
      <c r="G12" s="123">
        <v>488</v>
      </c>
      <c r="H12" s="123">
        <v>9845</v>
      </c>
      <c r="I12" s="123">
        <v>5150</v>
      </c>
      <c r="J12" s="124">
        <v>6322</v>
      </c>
      <c r="K12" s="48"/>
      <c r="L12" s="65"/>
    </row>
    <row r="13" spans="1:17" s="32" customFormat="1" ht="14.1" customHeight="1">
      <c r="A13" s="547"/>
      <c r="B13" s="143">
        <v>2020</v>
      </c>
      <c r="C13" s="26">
        <v>22002</v>
      </c>
      <c r="D13" s="26">
        <v>10652</v>
      </c>
      <c r="E13" s="26">
        <v>5981</v>
      </c>
      <c r="F13" s="26">
        <v>16021</v>
      </c>
      <c r="G13" s="26">
        <v>459</v>
      </c>
      <c r="H13" s="26">
        <v>10006</v>
      </c>
      <c r="I13" s="26">
        <v>5197</v>
      </c>
      <c r="J13" s="27">
        <v>6340</v>
      </c>
      <c r="K13" s="48"/>
      <c r="L13" s="65"/>
    </row>
    <row r="14" spans="1:17" s="32" customFormat="1" ht="14.1" customHeight="1">
      <c r="A14" s="547" t="s">
        <v>201</v>
      </c>
      <c r="B14" s="147">
        <v>2019</v>
      </c>
      <c r="C14" s="123">
        <v>10977</v>
      </c>
      <c r="D14" s="123">
        <v>5394</v>
      </c>
      <c r="E14" s="123">
        <v>4350</v>
      </c>
      <c r="F14" s="123">
        <v>6627</v>
      </c>
      <c r="G14" s="123">
        <v>892</v>
      </c>
      <c r="H14" s="123">
        <v>4068</v>
      </c>
      <c r="I14" s="123">
        <v>1798</v>
      </c>
      <c r="J14" s="124">
        <v>4219</v>
      </c>
      <c r="K14" s="48"/>
      <c r="L14" s="65"/>
    </row>
    <row r="15" spans="1:17" s="32" customFormat="1" ht="14.1" customHeight="1">
      <c r="A15" s="85"/>
      <c r="B15" s="143">
        <v>2020</v>
      </c>
      <c r="C15" s="26">
        <v>11121</v>
      </c>
      <c r="D15" s="26">
        <v>5331</v>
      </c>
      <c r="E15" s="26">
        <v>4239</v>
      </c>
      <c r="F15" s="26">
        <v>6882</v>
      </c>
      <c r="G15" s="26">
        <v>890</v>
      </c>
      <c r="H15" s="26">
        <v>4270</v>
      </c>
      <c r="I15" s="26">
        <v>1727</v>
      </c>
      <c r="J15" s="27">
        <v>4234</v>
      </c>
      <c r="K15" s="48"/>
      <c r="L15" s="65"/>
    </row>
    <row r="16" spans="1:17" s="32" customFormat="1" ht="14.1" customHeight="1">
      <c r="A16" s="547" t="s">
        <v>193</v>
      </c>
      <c r="B16" s="147">
        <v>2019</v>
      </c>
      <c r="C16" s="123">
        <v>13793</v>
      </c>
      <c r="D16" s="123">
        <v>7199</v>
      </c>
      <c r="E16" s="123">
        <v>4843</v>
      </c>
      <c r="F16" s="123">
        <v>8950</v>
      </c>
      <c r="G16" s="123">
        <v>231</v>
      </c>
      <c r="H16" s="123">
        <v>5495</v>
      </c>
      <c r="I16" s="123">
        <v>3228</v>
      </c>
      <c r="J16" s="124">
        <v>4839</v>
      </c>
      <c r="K16" s="48"/>
      <c r="L16" s="65"/>
    </row>
    <row r="17" spans="1:12" s="32" customFormat="1" ht="14.1" customHeight="1">
      <c r="A17" s="85"/>
      <c r="B17" s="143">
        <v>2020</v>
      </c>
      <c r="C17" s="475">
        <v>13624</v>
      </c>
      <c r="D17" s="475">
        <v>7103</v>
      </c>
      <c r="E17" s="475">
        <v>4824</v>
      </c>
      <c r="F17" s="475">
        <v>8800</v>
      </c>
      <c r="G17" s="475">
        <v>194</v>
      </c>
      <c r="H17" s="475">
        <v>5320</v>
      </c>
      <c r="I17" s="475">
        <v>3293</v>
      </c>
      <c r="J17" s="641">
        <v>4817</v>
      </c>
      <c r="K17" s="48"/>
      <c r="L17" s="65"/>
    </row>
    <row r="18" spans="1:12" s="32" customFormat="1" ht="14.1" customHeight="1">
      <c r="A18" s="33" t="s">
        <v>467</v>
      </c>
      <c r="B18" s="147">
        <v>2019</v>
      </c>
      <c r="C18" s="123">
        <v>103448</v>
      </c>
      <c r="D18" s="123">
        <v>52689</v>
      </c>
      <c r="E18" s="123">
        <v>27699</v>
      </c>
      <c r="F18" s="123">
        <v>75749</v>
      </c>
      <c r="G18" s="123">
        <v>1258</v>
      </c>
      <c r="H18" s="123">
        <v>40128</v>
      </c>
      <c r="I18" s="123">
        <v>28649</v>
      </c>
      <c r="J18" s="124">
        <v>33413</v>
      </c>
      <c r="K18" s="48"/>
      <c r="L18" s="65"/>
    </row>
    <row r="19" spans="1:12" s="32" customFormat="1" ht="14.1" customHeight="1">
      <c r="A19" s="302" t="s">
        <v>194</v>
      </c>
      <c r="B19" s="143">
        <v>2020</v>
      </c>
      <c r="C19" s="125">
        <v>104760</v>
      </c>
      <c r="D19" s="125">
        <v>53375</v>
      </c>
      <c r="E19" s="125">
        <v>28811</v>
      </c>
      <c r="F19" s="125">
        <v>75949</v>
      </c>
      <c r="G19" s="125">
        <v>1397</v>
      </c>
      <c r="H19" s="125">
        <v>40711</v>
      </c>
      <c r="I19" s="125">
        <v>28785</v>
      </c>
      <c r="J19" s="126">
        <v>33867</v>
      </c>
      <c r="K19" s="48"/>
      <c r="L19" s="65"/>
    </row>
    <row r="20" spans="1:12" s="32" customFormat="1" ht="14.1" customHeight="1">
      <c r="A20" s="42" t="s">
        <v>1426</v>
      </c>
      <c r="B20" s="147"/>
      <c r="C20" s="73"/>
      <c r="D20" s="73"/>
      <c r="E20" s="73"/>
      <c r="F20" s="73"/>
      <c r="G20" s="73"/>
      <c r="H20" s="73"/>
      <c r="I20" s="73"/>
      <c r="J20" s="74"/>
      <c r="K20" s="48"/>
      <c r="L20" s="65"/>
    </row>
    <row r="21" spans="1:12" s="32" customFormat="1" ht="14.1" customHeight="1">
      <c r="A21" s="547" t="s">
        <v>208</v>
      </c>
      <c r="B21" s="147">
        <v>2019</v>
      </c>
      <c r="C21" s="123">
        <v>25532</v>
      </c>
      <c r="D21" s="123">
        <v>12184</v>
      </c>
      <c r="E21" s="123">
        <v>5644</v>
      </c>
      <c r="F21" s="123">
        <v>19888</v>
      </c>
      <c r="G21" s="123">
        <v>223</v>
      </c>
      <c r="H21" s="123">
        <v>9042</v>
      </c>
      <c r="I21" s="123">
        <v>8879</v>
      </c>
      <c r="J21" s="124">
        <v>7388</v>
      </c>
      <c r="K21" s="48"/>
      <c r="L21" s="65"/>
    </row>
    <row r="22" spans="1:12" s="32" customFormat="1" ht="14.1" customHeight="1">
      <c r="A22" s="42"/>
      <c r="B22" s="143">
        <v>2020</v>
      </c>
      <c r="C22" s="26">
        <v>25250</v>
      </c>
      <c r="D22" s="26">
        <v>12280</v>
      </c>
      <c r="E22" s="26">
        <v>5721</v>
      </c>
      <c r="F22" s="26">
        <v>19529</v>
      </c>
      <c r="G22" s="26">
        <v>243</v>
      </c>
      <c r="H22" s="26">
        <v>8729</v>
      </c>
      <c r="I22" s="26">
        <v>9183</v>
      </c>
      <c r="J22" s="27">
        <v>7095</v>
      </c>
      <c r="K22" s="48"/>
      <c r="L22" s="65"/>
    </row>
    <row r="23" spans="1:12" s="32" customFormat="1" ht="14.1" customHeight="1">
      <c r="A23" s="547" t="s">
        <v>207</v>
      </c>
      <c r="B23" s="147">
        <v>2019</v>
      </c>
      <c r="C23" s="123">
        <v>26275</v>
      </c>
      <c r="D23" s="123">
        <v>12860</v>
      </c>
      <c r="E23" s="123">
        <v>6299</v>
      </c>
      <c r="F23" s="123">
        <v>19976</v>
      </c>
      <c r="G23" s="123">
        <v>183</v>
      </c>
      <c r="H23" s="123">
        <v>12229</v>
      </c>
      <c r="I23" s="123">
        <v>6241</v>
      </c>
      <c r="J23" s="124">
        <v>7622</v>
      </c>
      <c r="K23" s="48"/>
      <c r="L23" s="65"/>
    </row>
    <row r="24" spans="1:12" s="32" customFormat="1" ht="14.1" customHeight="1">
      <c r="A24" s="33"/>
      <c r="B24" s="143">
        <v>2020</v>
      </c>
      <c r="C24" s="26">
        <v>26882</v>
      </c>
      <c r="D24" s="26">
        <v>12881</v>
      </c>
      <c r="E24" s="26">
        <v>6335</v>
      </c>
      <c r="F24" s="26">
        <v>20547</v>
      </c>
      <c r="G24" s="26">
        <v>157</v>
      </c>
      <c r="H24" s="26">
        <v>12909</v>
      </c>
      <c r="I24" s="26">
        <v>6301</v>
      </c>
      <c r="J24" s="27">
        <v>7515</v>
      </c>
      <c r="K24" s="48"/>
      <c r="L24" s="65"/>
    </row>
    <row r="25" spans="1:12" s="32" customFormat="1" ht="14.1" customHeight="1">
      <c r="A25" s="547" t="s">
        <v>206</v>
      </c>
      <c r="B25" s="147">
        <v>2019</v>
      </c>
      <c r="C25" s="123">
        <v>4517</v>
      </c>
      <c r="D25" s="123">
        <v>2536</v>
      </c>
      <c r="E25" s="123">
        <v>1744</v>
      </c>
      <c r="F25" s="123">
        <v>2773</v>
      </c>
      <c r="G25" s="123">
        <v>120</v>
      </c>
      <c r="H25" s="123">
        <v>1410</v>
      </c>
      <c r="I25" s="123">
        <v>1087</v>
      </c>
      <c r="J25" s="124">
        <v>1900</v>
      </c>
      <c r="K25" s="48"/>
      <c r="L25" s="65"/>
    </row>
    <row r="26" spans="1:12" s="32" customFormat="1" ht="14.1" customHeight="1">
      <c r="A26" s="85"/>
      <c r="B26" s="143">
        <v>2020</v>
      </c>
      <c r="C26" s="26">
        <v>4340</v>
      </c>
      <c r="D26" s="26">
        <v>2390</v>
      </c>
      <c r="E26" s="26">
        <v>1699</v>
      </c>
      <c r="F26" s="26">
        <v>2641</v>
      </c>
      <c r="G26" s="26">
        <v>116</v>
      </c>
      <c r="H26" s="26">
        <v>1362</v>
      </c>
      <c r="I26" s="26">
        <v>980</v>
      </c>
      <c r="J26" s="27">
        <v>1882</v>
      </c>
      <c r="K26" s="48"/>
      <c r="L26" s="65"/>
    </row>
    <row r="27" spans="1:12" s="32" customFormat="1" ht="14.1" customHeight="1">
      <c r="A27" s="547" t="s">
        <v>205</v>
      </c>
      <c r="B27" s="147">
        <v>2019</v>
      </c>
      <c r="C27" s="123">
        <v>14644</v>
      </c>
      <c r="D27" s="123">
        <v>7451</v>
      </c>
      <c r="E27" s="123">
        <v>4641</v>
      </c>
      <c r="F27" s="123">
        <v>10003</v>
      </c>
      <c r="G27" s="123">
        <v>278</v>
      </c>
      <c r="H27" s="123">
        <v>5455</v>
      </c>
      <c r="I27" s="123">
        <v>4197</v>
      </c>
      <c r="J27" s="124">
        <v>4714</v>
      </c>
      <c r="K27" s="48"/>
      <c r="L27" s="65"/>
    </row>
    <row r="28" spans="1:12" s="32" customFormat="1" ht="14.1" customHeight="1">
      <c r="A28" s="547"/>
      <c r="B28" s="143">
        <v>2020</v>
      </c>
      <c r="C28" s="26">
        <v>14465</v>
      </c>
      <c r="D28" s="26">
        <v>7279</v>
      </c>
      <c r="E28" s="26">
        <v>4607</v>
      </c>
      <c r="F28" s="26">
        <v>9858</v>
      </c>
      <c r="G28" s="26">
        <v>387</v>
      </c>
      <c r="H28" s="26">
        <v>5239</v>
      </c>
      <c r="I28" s="26">
        <v>4141</v>
      </c>
      <c r="J28" s="27">
        <v>4698</v>
      </c>
      <c r="K28" s="48"/>
      <c r="L28" s="65"/>
    </row>
    <row r="29" spans="1:12" s="32" customFormat="1" ht="14.1" customHeight="1">
      <c r="A29" s="547" t="s">
        <v>204</v>
      </c>
      <c r="B29" s="147">
        <v>2019</v>
      </c>
      <c r="C29" s="123">
        <v>32480</v>
      </c>
      <c r="D29" s="123">
        <v>17658</v>
      </c>
      <c r="E29" s="123">
        <v>9371</v>
      </c>
      <c r="F29" s="123">
        <v>23109</v>
      </c>
      <c r="G29" s="123">
        <v>454</v>
      </c>
      <c r="H29" s="123">
        <v>11992</v>
      </c>
      <c r="I29" s="123">
        <v>8245</v>
      </c>
      <c r="J29" s="124">
        <v>11789</v>
      </c>
      <c r="K29" s="48"/>
      <c r="L29" s="65"/>
    </row>
    <row r="30" spans="1:12" s="32" customFormat="1" ht="14.1" customHeight="1">
      <c r="A30" s="547"/>
      <c r="B30" s="143">
        <v>2020</v>
      </c>
      <c r="C30" s="26">
        <v>33823</v>
      </c>
      <c r="D30" s="26">
        <v>18545</v>
      </c>
      <c r="E30" s="26">
        <v>10449</v>
      </c>
      <c r="F30" s="26">
        <v>23374</v>
      </c>
      <c r="G30" s="26">
        <v>494</v>
      </c>
      <c r="H30" s="26">
        <v>12472</v>
      </c>
      <c r="I30" s="26">
        <v>8180</v>
      </c>
      <c r="J30" s="27">
        <v>12677</v>
      </c>
      <c r="K30" s="48"/>
      <c r="L30" s="65"/>
    </row>
    <row r="31" spans="1:12" s="32" customFormat="1" ht="14.1" customHeight="1">
      <c r="A31" s="33" t="s">
        <v>468</v>
      </c>
      <c r="B31" s="147">
        <v>2019</v>
      </c>
      <c r="C31" s="123">
        <v>78733</v>
      </c>
      <c r="D31" s="123">
        <v>40669</v>
      </c>
      <c r="E31" s="123">
        <v>24379</v>
      </c>
      <c r="F31" s="123">
        <v>54354</v>
      </c>
      <c r="G31" s="123">
        <v>1823</v>
      </c>
      <c r="H31" s="123">
        <v>34462</v>
      </c>
      <c r="I31" s="123">
        <v>13965</v>
      </c>
      <c r="J31" s="124">
        <v>28483</v>
      </c>
      <c r="K31" s="48"/>
      <c r="L31" s="65"/>
    </row>
    <row r="32" spans="1:12" s="32" customFormat="1" ht="14.1" customHeight="1">
      <c r="A32" s="303" t="s">
        <v>194</v>
      </c>
      <c r="B32" s="143">
        <v>2020</v>
      </c>
      <c r="C32" s="125">
        <v>76505</v>
      </c>
      <c r="D32" s="125">
        <v>39765</v>
      </c>
      <c r="E32" s="125">
        <v>23865</v>
      </c>
      <c r="F32" s="125">
        <v>52640</v>
      </c>
      <c r="G32" s="125">
        <v>1730</v>
      </c>
      <c r="H32" s="125">
        <v>33744</v>
      </c>
      <c r="I32" s="125">
        <v>13902</v>
      </c>
      <c r="J32" s="126">
        <v>27129</v>
      </c>
      <c r="K32" s="48"/>
      <c r="L32" s="65"/>
    </row>
    <row r="33" spans="1:12" s="32" customFormat="1" ht="14.1" customHeight="1">
      <c r="A33" s="42" t="s">
        <v>1425</v>
      </c>
      <c r="B33" s="147"/>
      <c r="C33" s="73"/>
      <c r="D33" s="73"/>
      <c r="E33" s="73"/>
      <c r="F33" s="73"/>
      <c r="G33" s="73"/>
      <c r="H33" s="73"/>
      <c r="I33" s="73"/>
      <c r="J33" s="74"/>
      <c r="K33" s="48"/>
      <c r="L33" s="65"/>
    </row>
    <row r="34" spans="1:12" s="32" customFormat="1" ht="14.1" customHeight="1">
      <c r="A34" s="547" t="s">
        <v>203</v>
      </c>
      <c r="B34" s="147">
        <v>2019</v>
      </c>
      <c r="C34" s="123">
        <v>16349</v>
      </c>
      <c r="D34" s="123">
        <v>7333</v>
      </c>
      <c r="E34" s="123">
        <v>4627</v>
      </c>
      <c r="F34" s="123">
        <v>11722</v>
      </c>
      <c r="G34" s="123">
        <v>717</v>
      </c>
      <c r="H34" s="123">
        <v>8376</v>
      </c>
      <c r="I34" s="123">
        <v>2462</v>
      </c>
      <c r="J34" s="124">
        <v>4794</v>
      </c>
      <c r="K34" s="48"/>
      <c r="L34" s="65"/>
    </row>
    <row r="35" spans="1:12" s="32" customFormat="1" ht="14.1" customHeight="1">
      <c r="A35" s="42"/>
      <c r="B35" s="143">
        <v>2020</v>
      </c>
      <c r="C35" s="26">
        <v>16466</v>
      </c>
      <c r="D35" s="26">
        <v>7346</v>
      </c>
      <c r="E35" s="26">
        <v>4356</v>
      </c>
      <c r="F35" s="26">
        <v>12110</v>
      </c>
      <c r="G35" s="26">
        <v>655</v>
      </c>
      <c r="H35" s="26">
        <v>8646</v>
      </c>
      <c r="I35" s="26">
        <v>2387</v>
      </c>
      <c r="J35" s="27">
        <v>4778</v>
      </c>
      <c r="K35" s="48"/>
      <c r="L35" s="65"/>
    </row>
    <row r="36" spans="1:12" s="32" customFormat="1" ht="14.1" customHeight="1">
      <c r="A36" s="547" t="s">
        <v>200</v>
      </c>
      <c r="B36" s="147">
        <v>2019</v>
      </c>
      <c r="C36" s="123">
        <v>12619</v>
      </c>
      <c r="D36" s="123">
        <v>6813</v>
      </c>
      <c r="E36" s="123">
        <v>4810</v>
      </c>
      <c r="F36" s="123">
        <v>7809</v>
      </c>
      <c r="G36" s="123" t="s">
        <v>1630</v>
      </c>
      <c r="H36" s="123">
        <v>5240</v>
      </c>
      <c r="I36" s="123" t="s">
        <v>1630</v>
      </c>
      <c r="J36" s="124">
        <v>4787</v>
      </c>
      <c r="K36" s="48"/>
      <c r="L36" s="65"/>
    </row>
    <row r="37" spans="1:12" s="32" customFormat="1" ht="14.1" customHeight="1">
      <c r="A37" s="85"/>
      <c r="B37" s="143">
        <v>2020</v>
      </c>
      <c r="C37" s="475">
        <v>12485</v>
      </c>
      <c r="D37" s="475">
        <v>6730</v>
      </c>
      <c r="E37" s="475">
        <v>4775</v>
      </c>
      <c r="F37" s="475">
        <v>7710</v>
      </c>
      <c r="G37" s="475" t="s">
        <v>1630</v>
      </c>
      <c r="H37" s="475">
        <v>5129</v>
      </c>
      <c r="I37" s="475" t="s">
        <v>1630</v>
      </c>
      <c r="J37" s="641">
        <v>4771</v>
      </c>
      <c r="K37" s="48"/>
      <c r="L37" s="65"/>
    </row>
    <row r="38" spans="1:12" s="32" customFormat="1" ht="14.1" customHeight="1">
      <c r="A38" s="547" t="s">
        <v>199</v>
      </c>
      <c r="B38" s="147">
        <v>2019</v>
      </c>
      <c r="C38" s="123">
        <v>19765</v>
      </c>
      <c r="D38" s="123">
        <v>9706</v>
      </c>
      <c r="E38" s="123">
        <v>4491</v>
      </c>
      <c r="F38" s="123">
        <v>15274</v>
      </c>
      <c r="G38" s="123">
        <v>919</v>
      </c>
      <c r="H38" s="123">
        <v>10656</v>
      </c>
      <c r="I38" s="123">
        <v>2858</v>
      </c>
      <c r="J38" s="124">
        <v>5332</v>
      </c>
      <c r="K38" s="48"/>
      <c r="L38" s="65"/>
    </row>
    <row r="39" spans="1:12" s="32" customFormat="1" ht="14.1" customHeight="1">
      <c r="A39" s="85"/>
      <c r="B39" s="143">
        <v>2020</v>
      </c>
      <c r="C39" s="125">
        <v>19753</v>
      </c>
      <c r="D39" s="125">
        <v>9723</v>
      </c>
      <c r="E39" s="125">
        <v>4720</v>
      </c>
      <c r="F39" s="125">
        <v>15033</v>
      </c>
      <c r="G39" s="125">
        <v>912</v>
      </c>
      <c r="H39" s="125">
        <v>10356</v>
      </c>
      <c r="I39" s="125">
        <v>3465</v>
      </c>
      <c r="J39" s="126">
        <v>5020</v>
      </c>
      <c r="K39" s="48"/>
      <c r="L39" s="65"/>
    </row>
    <row r="40" spans="1:12" s="32" customFormat="1" ht="14.1" customHeight="1">
      <c r="A40" s="42" t="s">
        <v>198</v>
      </c>
      <c r="B40" s="147"/>
      <c r="C40" s="28"/>
      <c r="D40" s="28"/>
      <c r="E40" s="28"/>
      <c r="F40" s="28"/>
      <c r="G40" s="28"/>
      <c r="H40" s="28"/>
      <c r="I40" s="28"/>
      <c r="J40" s="29"/>
      <c r="K40" s="48"/>
      <c r="L40" s="65"/>
    </row>
    <row r="41" spans="1:12" s="32" customFormat="1" ht="14.1" customHeight="1">
      <c r="A41" s="304" t="s">
        <v>197</v>
      </c>
      <c r="B41" s="837"/>
      <c r="C41" s="73"/>
      <c r="D41" s="73"/>
      <c r="E41" s="73"/>
      <c r="F41" s="73"/>
      <c r="G41" s="73"/>
      <c r="H41" s="73"/>
      <c r="I41" s="73"/>
      <c r="J41" s="74"/>
      <c r="K41" s="48"/>
      <c r="L41" s="65"/>
    </row>
    <row r="42" spans="1:12" s="32" customFormat="1" ht="14.1" customHeight="1">
      <c r="A42" s="547" t="s">
        <v>196</v>
      </c>
      <c r="B42" s="147">
        <v>2019</v>
      </c>
      <c r="C42" s="123">
        <v>30000</v>
      </c>
      <c r="D42" s="123">
        <v>16817</v>
      </c>
      <c r="E42" s="123">
        <v>10451</v>
      </c>
      <c r="F42" s="123">
        <v>19549</v>
      </c>
      <c r="G42" s="123" t="s">
        <v>1630</v>
      </c>
      <c r="H42" s="123">
        <v>10190</v>
      </c>
      <c r="I42" s="123" t="s">
        <v>1630</v>
      </c>
      <c r="J42" s="124">
        <v>13570</v>
      </c>
      <c r="K42" s="48"/>
      <c r="L42" s="65"/>
    </row>
    <row r="43" spans="1:12" s="32" customFormat="1" ht="14.1" customHeight="1">
      <c r="A43" s="85"/>
      <c r="B43" s="143">
        <v>2020</v>
      </c>
      <c r="C43" s="26">
        <v>27801</v>
      </c>
      <c r="D43" s="26">
        <v>15966</v>
      </c>
      <c r="E43" s="26">
        <v>10014</v>
      </c>
      <c r="F43" s="26">
        <v>17787</v>
      </c>
      <c r="G43" s="26" t="s">
        <v>1630</v>
      </c>
      <c r="H43" s="26">
        <v>9613</v>
      </c>
      <c r="I43" s="26" t="s">
        <v>1630</v>
      </c>
      <c r="J43" s="27">
        <v>12560</v>
      </c>
      <c r="K43" s="48"/>
      <c r="L43" s="65"/>
    </row>
    <row r="44" spans="1:12" s="32" customFormat="1" ht="14.1" customHeight="1">
      <c r="A44" s="33" t="s">
        <v>195</v>
      </c>
      <c r="B44" s="147">
        <v>2019</v>
      </c>
      <c r="C44" s="123">
        <v>92840</v>
      </c>
      <c r="D44" s="123">
        <v>47048</v>
      </c>
      <c r="E44" s="123">
        <v>24594</v>
      </c>
      <c r="F44" s="123">
        <v>68246</v>
      </c>
      <c r="G44" s="123">
        <v>1477</v>
      </c>
      <c r="H44" s="123">
        <v>45138</v>
      </c>
      <c r="I44" s="123">
        <v>15798</v>
      </c>
      <c r="J44" s="124">
        <v>30427</v>
      </c>
      <c r="K44" s="48"/>
      <c r="L44" s="65"/>
    </row>
    <row r="45" spans="1:12" s="32" customFormat="1" ht="14.1" customHeight="1">
      <c r="A45" s="303" t="s">
        <v>194</v>
      </c>
      <c r="B45" s="143">
        <v>2020</v>
      </c>
      <c r="C45" s="125">
        <v>90243</v>
      </c>
      <c r="D45" s="125">
        <v>45625</v>
      </c>
      <c r="E45" s="125">
        <v>24298</v>
      </c>
      <c r="F45" s="125">
        <v>65945</v>
      </c>
      <c r="G45" s="125">
        <v>1388</v>
      </c>
      <c r="H45" s="125">
        <v>43669</v>
      </c>
      <c r="I45" s="125">
        <v>15674</v>
      </c>
      <c r="J45" s="126">
        <v>29512</v>
      </c>
      <c r="K45" s="48"/>
      <c r="L45" s="65"/>
    </row>
    <row r="46" spans="1:12" s="32" customFormat="1" ht="14.1" customHeight="1">
      <c r="A46" s="42" t="s">
        <v>1425</v>
      </c>
      <c r="B46" s="147"/>
      <c r="C46" s="73"/>
      <c r="D46" s="73"/>
      <c r="E46" s="73"/>
      <c r="F46" s="73"/>
      <c r="G46" s="73"/>
      <c r="H46" s="73"/>
      <c r="I46" s="73"/>
      <c r="J46" s="74"/>
      <c r="K46" s="48"/>
      <c r="L46" s="65"/>
    </row>
    <row r="47" spans="1:12" s="32" customFormat="1" ht="14.1" customHeight="1">
      <c r="A47" s="547" t="s">
        <v>192</v>
      </c>
      <c r="B47" s="147">
        <v>2019</v>
      </c>
      <c r="C47" s="123">
        <v>20045</v>
      </c>
      <c r="D47" s="123">
        <v>10161</v>
      </c>
      <c r="E47" s="123">
        <v>3902</v>
      </c>
      <c r="F47" s="123">
        <v>16143</v>
      </c>
      <c r="G47" s="123">
        <v>244</v>
      </c>
      <c r="H47" s="123">
        <v>11351</v>
      </c>
      <c r="I47" s="123">
        <v>3222</v>
      </c>
      <c r="J47" s="124">
        <v>5228</v>
      </c>
      <c r="K47" s="48"/>
      <c r="L47" s="65"/>
    </row>
    <row r="48" spans="1:12" s="32" customFormat="1" ht="14.1" customHeight="1">
      <c r="A48" s="85"/>
      <c r="B48" s="143">
        <v>2020</v>
      </c>
      <c r="C48" s="26">
        <v>20242</v>
      </c>
      <c r="D48" s="26">
        <v>9892</v>
      </c>
      <c r="E48" s="26">
        <v>3892</v>
      </c>
      <c r="F48" s="26">
        <v>16350</v>
      </c>
      <c r="G48" s="26">
        <v>231</v>
      </c>
      <c r="H48" s="26">
        <v>11397</v>
      </c>
      <c r="I48" s="26">
        <v>3153</v>
      </c>
      <c r="J48" s="27">
        <v>5461</v>
      </c>
      <c r="K48" s="48"/>
      <c r="L48" s="65"/>
    </row>
    <row r="49" spans="1:12" s="32" customFormat="1" ht="14.1" customHeight="1">
      <c r="A49" s="547" t="s">
        <v>191</v>
      </c>
      <c r="B49" s="147">
        <v>2019</v>
      </c>
      <c r="C49" s="123">
        <v>9676</v>
      </c>
      <c r="D49" s="123">
        <v>5396</v>
      </c>
      <c r="E49" s="123">
        <v>4219</v>
      </c>
      <c r="F49" s="123">
        <v>5457</v>
      </c>
      <c r="G49" s="123">
        <v>293</v>
      </c>
      <c r="H49" s="123">
        <v>2751</v>
      </c>
      <c r="I49" s="123">
        <v>2094</v>
      </c>
      <c r="J49" s="124">
        <v>4538</v>
      </c>
      <c r="K49" s="48"/>
      <c r="L49" s="65"/>
    </row>
    <row r="50" spans="1:12" s="32" customFormat="1" ht="14.1" customHeight="1">
      <c r="A50" s="85"/>
      <c r="B50" s="143">
        <v>2020</v>
      </c>
      <c r="C50" s="26">
        <v>9311</v>
      </c>
      <c r="D50" s="26">
        <v>5224</v>
      </c>
      <c r="E50" s="26">
        <v>4128</v>
      </c>
      <c r="F50" s="26">
        <v>5183</v>
      </c>
      <c r="G50" s="26">
        <v>264</v>
      </c>
      <c r="H50" s="26">
        <v>2605</v>
      </c>
      <c r="I50" s="26">
        <v>2006</v>
      </c>
      <c r="J50" s="27">
        <v>4436</v>
      </c>
      <c r="K50" s="48"/>
      <c r="L50" s="65"/>
    </row>
    <row r="51" spans="1:12" s="32" customFormat="1" ht="14.1" customHeight="1">
      <c r="A51" s="547" t="s">
        <v>190</v>
      </c>
      <c r="B51" s="147">
        <v>2019</v>
      </c>
      <c r="C51" s="123">
        <v>28257</v>
      </c>
      <c r="D51" s="123">
        <v>14112</v>
      </c>
      <c r="E51" s="123">
        <v>7788</v>
      </c>
      <c r="F51" s="123">
        <v>20469</v>
      </c>
      <c r="G51" s="123">
        <v>401</v>
      </c>
      <c r="H51" s="123">
        <v>12159</v>
      </c>
      <c r="I51" s="123">
        <v>5162</v>
      </c>
      <c r="J51" s="124">
        <v>10535</v>
      </c>
      <c r="K51" s="48"/>
      <c r="L51" s="65"/>
    </row>
    <row r="52" spans="1:12" s="32" customFormat="1" ht="14.1" customHeight="1">
      <c r="A52" s="85"/>
      <c r="B52" s="143">
        <v>2020</v>
      </c>
      <c r="C52" s="26">
        <v>27131</v>
      </c>
      <c r="D52" s="26">
        <v>13655</v>
      </c>
      <c r="E52" s="26">
        <v>7701</v>
      </c>
      <c r="F52" s="26">
        <v>19430</v>
      </c>
      <c r="G52" s="26">
        <v>356</v>
      </c>
      <c r="H52" s="26">
        <v>11737</v>
      </c>
      <c r="I52" s="26">
        <v>5362</v>
      </c>
      <c r="J52" s="27">
        <v>9676</v>
      </c>
      <c r="K52" s="48"/>
      <c r="L52" s="65"/>
    </row>
    <row r="53" spans="1:12" s="32" customFormat="1" ht="14.1" customHeight="1">
      <c r="A53" s="547" t="s">
        <v>189</v>
      </c>
      <c r="B53" s="147">
        <v>2019</v>
      </c>
      <c r="C53" s="123">
        <v>6149</v>
      </c>
      <c r="D53" s="123">
        <v>3082</v>
      </c>
      <c r="E53" s="123">
        <v>2275</v>
      </c>
      <c r="F53" s="123">
        <v>3874</v>
      </c>
      <c r="G53" s="123">
        <v>359</v>
      </c>
      <c r="H53" s="123">
        <v>2462</v>
      </c>
      <c r="I53" s="123">
        <v>656</v>
      </c>
      <c r="J53" s="124">
        <v>2672</v>
      </c>
      <c r="K53" s="48"/>
      <c r="L53" s="65"/>
    </row>
    <row r="54" spans="1:12" s="32" customFormat="1" ht="14.1" customHeight="1">
      <c r="A54" s="85"/>
      <c r="B54" s="143">
        <v>2020</v>
      </c>
      <c r="C54" s="26">
        <v>6080</v>
      </c>
      <c r="D54" s="26">
        <v>3066</v>
      </c>
      <c r="E54" s="26">
        <v>2234</v>
      </c>
      <c r="F54" s="26">
        <v>3846</v>
      </c>
      <c r="G54" s="26">
        <v>352</v>
      </c>
      <c r="H54" s="26">
        <v>2482</v>
      </c>
      <c r="I54" s="26">
        <v>654</v>
      </c>
      <c r="J54" s="27">
        <v>2592</v>
      </c>
      <c r="K54" s="48"/>
      <c r="L54" s="65"/>
    </row>
    <row r="55" spans="1:12" s="32" customFormat="1" ht="14.1" customHeight="1">
      <c r="A55" s="547" t="s">
        <v>188</v>
      </c>
      <c r="B55" s="147">
        <v>2019</v>
      </c>
      <c r="C55" s="123">
        <v>28713</v>
      </c>
      <c r="D55" s="123">
        <v>14297</v>
      </c>
      <c r="E55" s="123">
        <v>6410</v>
      </c>
      <c r="F55" s="123">
        <v>22303</v>
      </c>
      <c r="G55" s="123">
        <v>180</v>
      </c>
      <c r="H55" s="123">
        <v>16415</v>
      </c>
      <c r="I55" s="123">
        <v>4664</v>
      </c>
      <c r="J55" s="124">
        <v>7454</v>
      </c>
      <c r="K55" s="48"/>
      <c r="L55" s="65"/>
    </row>
    <row r="56" spans="1:12" s="32" customFormat="1" ht="14.1" customHeight="1">
      <c r="A56" s="547"/>
      <c r="B56" s="143">
        <v>2020</v>
      </c>
      <c r="C56" s="26">
        <v>27479</v>
      </c>
      <c r="D56" s="26">
        <v>13788</v>
      </c>
      <c r="E56" s="26">
        <v>6343</v>
      </c>
      <c r="F56" s="26">
        <v>21136</v>
      </c>
      <c r="G56" s="26">
        <v>185</v>
      </c>
      <c r="H56" s="26">
        <v>15448</v>
      </c>
      <c r="I56" s="26">
        <v>4499</v>
      </c>
      <c r="J56" s="27">
        <v>7347</v>
      </c>
      <c r="K56" s="48"/>
      <c r="L56" s="65"/>
    </row>
    <row r="57" spans="1:12" s="32" customFormat="1" ht="14.1" customHeight="1">
      <c r="A57" s="33" t="s">
        <v>469</v>
      </c>
      <c r="B57" s="147">
        <v>2019</v>
      </c>
      <c r="C57" s="123">
        <v>271205</v>
      </c>
      <c r="D57" s="123">
        <v>138276</v>
      </c>
      <c r="E57" s="123">
        <v>87288</v>
      </c>
      <c r="F57" s="123">
        <v>183917</v>
      </c>
      <c r="G57" s="123">
        <v>225</v>
      </c>
      <c r="H57" s="123">
        <v>55917</v>
      </c>
      <c r="I57" s="123">
        <v>89356</v>
      </c>
      <c r="J57" s="124">
        <v>125707</v>
      </c>
      <c r="K57" s="48"/>
      <c r="L57" s="65"/>
    </row>
    <row r="58" spans="1:12" s="32" customFormat="1" ht="14.1" customHeight="1">
      <c r="A58" s="303" t="s">
        <v>194</v>
      </c>
      <c r="B58" s="143">
        <v>2020</v>
      </c>
      <c r="C58" s="125">
        <v>266684</v>
      </c>
      <c r="D58" s="125">
        <v>135369</v>
      </c>
      <c r="E58" s="125">
        <v>85545</v>
      </c>
      <c r="F58" s="125">
        <v>181139</v>
      </c>
      <c r="G58" s="125">
        <v>229</v>
      </c>
      <c r="H58" s="125">
        <v>54216</v>
      </c>
      <c r="I58" s="125">
        <v>87262</v>
      </c>
      <c r="J58" s="126">
        <v>124977</v>
      </c>
      <c r="K58" s="48"/>
      <c r="L58" s="65"/>
    </row>
    <row r="59" spans="1:12" s="32" customFormat="1" ht="14.1" customHeight="1">
      <c r="A59" s="42" t="s">
        <v>187</v>
      </c>
      <c r="B59" s="147"/>
      <c r="C59" s="28"/>
      <c r="D59" s="28"/>
      <c r="E59" s="28"/>
      <c r="F59" s="28"/>
      <c r="G59" s="28"/>
      <c r="H59" s="28"/>
      <c r="I59" s="28"/>
      <c r="J59" s="29"/>
      <c r="K59" s="48"/>
      <c r="L59" s="65"/>
    </row>
    <row r="60" spans="1:12" s="32" customFormat="1" ht="14.1" customHeight="1">
      <c r="A60" s="304" t="s">
        <v>186</v>
      </c>
      <c r="B60" s="837"/>
      <c r="C60" s="73"/>
      <c r="D60" s="73"/>
      <c r="E60" s="73"/>
      <c r="F60" s="73"/>
      <c r="G60" s="73"/>
      <c r="H60" s="73"/>
      <c r="I60" s="73"/>
      <c r="J60" s="74"/>
      <c r="K60" s="48"/>
      <c r="L60" s="65"/>
    </row>
    <row r="61" spans="1:12" s="32" customFormat="1" ht="14.1" customHeight="1">
      <c r="A61" s="547" t="s">
        <v>185</v>
      </c>
      <c r="B61" s="147">
        <v>2019</v>
      </c>
      <c r="C61" s="123">
        <v>180224</v>
      </c>
      <c r="D61" s="123">
        <v>91323</v>
      </c>
      <c r="E61" s="123">
        <v>57084</v>
      </c>
      <c r="F61" s="123">
        <v>123140</v>
      </c>
      <c r="G61" s="123">
        <v>76</v>
      </c>
      <c r="H61" s="123">
        <v>36228</v>
      </c>
      <c r="I61" s="123">
        <v>57925</v>
      </c>
      <c r="J61" s="124">
        <v>85995</v>
      </c>
      <c r="K61" s="48"/>
      <c r="L61" s="65"/>
    </row>
    <row r="62" spans="1:12" s="32" customFormat="1" ht="14.1" customHeight="1">
      <c r="A62" s="85"/>
      <c r="B62" s="143">
        <v>2020</v>
      </c>
      <c r="C62" s="26">
        <v>180263</v>
      </c>
      <c r="D62" s="26">
        <v>90677</v>
      </c>
      <c r="E62" s="26">
        <v>57070</v>
      </c>
      <c r="F62" s="26">
        <v>123193</v>
      </c>
      <c r="G62" s="26" t="s">
        <v>1630</v>
      </c>
      <c r="H62" s="26">
        <v>36309</v>
      </c>
      <c r="I62" s="26">
        <v>57455</v>
      </c>
      <c r="J62" s="27" t="s">
        <v>1630</v>
      </c>
      <c r="K62" s="48"/>
      <c r="L62" s="65"/>
    </row>
    <row r="63" spans="1:12" s="32" customFormat="1" ht="14.1" customHeight="1">
      <c r="A63" s="547" t="s">
        <v>184</v>
      </c>
      <c r="B63" s="147">
        <v>2019</v>
      </c>
      <c r="C63" s="123">
        <v>77921</v>
      </c>
      <c r="D63" s="123">
        <v>39336</v>
      </c>
      <c r="E63" s="123">
        <v>26834</v>
      </c>
      <c r="F63" s="123">
        <v>51087</v>
      </c>
      <c r="G63" s="123">
        <v>128</v>
      </c>
      <c r="H63" s="123">
        <v>17794</v>
      </c>
      <c r="I63" s="123">
        <v>27337</v>
      </c>
      <c r="J63" s="124">
        <v>32662</v>
      </c>
      <c r="K63" s="48"/>
      <c r="L63" s="65"/>
    </row>
    <row r="64" spans="1:12" s="32" customFormat="1" ht="14.1" customHeight="1">
      <c r="A64" s="85"/>
      <c r="B64" s="143">
        <v>2020</v>
      </c>
      <c r="C64" s="475">
        <v>73648</v>
      </c>
      <c r="D64" s="475">
        <v>37339</v>
      </c>
      <c r="E64" s="475">
        <v>25183</v>
      </c>
      <c r="F64" s="475">
        <v>48465</v>
      </c>
      <c r="G64" s="475">
        <v>149</v>
      </c>
      <c r="H64" s="475">
        <v>16232</v>
      </c>
      <c r="I64" s="475">
        <v>26028</v>
      </c>
      <c r="J64" s="641">
        <v>31239</v>
      </c>
      <c r="K64" s="48"/>
      <c r="L64" s="65"/>
    </row>
    <row r="65" spans="1:12" s="32" customFormat="1" ht="14.1" customHeight="1">
      <c r="A65" s="547" t="s">
        <v>183</v>
      </c>
      <c r="B65" s="147">
        <v>2019</v>
      </c>
      <c r="C65" s="123">
        <v>13060</v>
      </c>
      <c r="D65" s="123">
        <v>7617</v>
      </c>
      <c r="E65" s="123">
        <v>3370</v>
      </c>
      <c r="F65" s="123">
        <v>9690</v>
      </c>
      <c r="G65" s="123">
        <v>21</v>
      </c>
      <c r="H65" s="123">
        <v>1895</v>
      </c>
      <c r="I65" s="123">
        <v>4094</v>
      </c>
      <c r="J65" s="124">
        <v>7050</v>
      </c>
      <c r="K65" s="48"/>
      <c r="L65" s="65"/>
    </row>
    <row r="66" spans="1:12" s="32" customFormat="1" ht="14.1" customHeight="1">
      <c r="A66" s="85"/>
      <c r="B66" s="143">
        <v>2020</v>
      </c>
      <c r="C66" s="125">
        <v>12773</v>
      </c>
      <c r="D66" s="125">
        <v>7353</v>
      </c>
      <c r="E66" s="125">
        <v>3292</v>
      </c>
      <c r="F66" s="125">
        <v>9481</v>
      </c>
      <c r="G66" s="125" t="s">
        <v>1630</v>
      </c>
      <c r="H66" s="125">
        <v>1675</v>
      </c>
      <c r="I66" s="125">
        <v>3779</v>
      </c>
      <c r="J66" s="126" t="s">
        <v>1630</v>
      </c>
      <c r="K66" s="48"/>
      <c r="L66" s="65"/>
    </row>
    <row r="67" spans="1:12" s="55" customFormat="1" ht="19.95" customHeight="1">
      <c r="A67" s="339" t="s">
        <v>1850</v>
      </c>
      <c r="B67" s="339"/>
      <c r="C67" s="339"/>
      <c r="D67" s="339"/>
      <c r="E67" s="339"/>
      <c r="F67" s="339"/>
      <c r="G67" s="339"/>
      <c r="H67" s="339"/>
      <c r="I67" s="339"/>
      <c r="J67" s="339"/>
    </row>
    <row r="68" spans="1:12" s="55" customFormat="1" ht="22.8" customHeight="1">
      <c r="A68" s="901" t="s">
        <v>1851</v>
      </c>
      <c r="B68" s="901"/>
      <c r="C68" s="901"/>
      <c r="D68" s="901"/>
      <c r="E68" s="901"/>
      <c r="F68" s="901"/>
      <c r="G68" s="901"/>
      <c r="H68" s="901"/>
      <c r="I68" s="901"/>
      <c r="J68" s="901"/>
    </row>
    <row r="69" spans="1:12" s="564" customFormat="1" ht="13.95" customHeight="1">
      <c r="A69" s="561" t="s">
        <v>1852</v>
      </c>
      <c r="B69" s="561"/>
      <c r="C69" s="561"/>
      <c r="D69" s="561"/>
      <c r="E69" s="561"/>
      <c r="F69" s="561"/>
      <c r="G69" s="561"/>
      <c r="H69" s="561"/>
      <c r="I69" s="561"/>
      <c r="J69" s="561"/>
    </row>
    <row r="70" spans="1:12" s="564" customFormat="1" ht="23.4" customHeight="1">
      <c r="A70" s="900" t="s">
        <v>1853</v>
      </c>
      <c r="B70" s="900"/>
      <c r="C70" s="900"/>
      <c r="D70" s="900"/>
      <c r="E70" s="900"/>
      <c r="F70" s="900"/>
      <c r="G70" s="900"/>
      <c r="H70" s="900"/>
      <c r="I70" s="900"/>
      <c r="J70" s="900"/>
    </row>
  </sheetData>
  <mergeCells count="9">
    <mergeCell ref="A70:J70"/>
    <mergeCell ref="J5:J6"/>
    <mergeCell ref="A5:B6"/>
    <mergeCell ref="C5:D5"/>
    <mergeCell ref="E5:F5"/>
    <mergeCell ref="G5:G6"/>
    <mergeCell ref="H5:H6"/>
    <mergeCell ref="I5:I6"/>
    <mergeCell ref="A68:J68"/>
  </mergeCells>
  <hyperlinks>
    <hyperlink ref="K1:K2" location="'Spis treści - List of tables'!A1" display="Powrót do spisu tablic" xr:uid="{00000000-0004-0000-1B00-000000000000}"/>
  </hyperlinks>
  <pageMargins left="0.59055118110236227" right="0.59055118110236227" top="0.59055118110236227" bottom="0.59055118110236227" header="0" footer="0"/>
  <pageSetup paperSize="9" scale="87" orientation="portrait" r:id="rId1"/>
  <headerFooter>
    <oddFooter>Strona &amp;P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theme="4" tint="0.59999389629810485"/>
  </sheetPr>
  <dimension ref="A1:N291"/>
  <sheetViews>
    <sheetView zoomScaleNormal="100" zoomScaleSheetLayoutView="110" workbookViewId="0"/>
  </sheetViews>
  <sheetFormatPr defaultColWidth="9" defaultRowHeight="11.4"/>
  <cols>
    <col min="1" max="1" width="22.19921875" style="6" customWidth="1"/>
    <col min="2" max="7" width="13.69921875" style="6" customWidth="1"/>
    <col min="8" max="16384" width="9" style="448"/>
  </cols>
  <sheetData>
    <row r="1" spans="1:14" s="32" customFormat="1" ht="12" customHeight="1">
      <c r="A1" s="268" t="s">
        <v>1854</v>
      </c>
      <c r="B1" s="268"/>
      <c r="C1" s="268"/>
      <c r="D1" s="268"/>
      <c r="E1" s="268"/>
      <c r="F1" s="268"/>
      <c r="G1" s="268"/>
      <c r="H1" s="4" t="s">
        <v>410</v>
      </c>
    </row>
    <row r="2" spans="1:14" s="32" customFormat="1" ht="12" customHeight="1">
      <c r="A2" s="807" t="s">
        <v>1304</v>
      </c>
      <c r="B2" s="256"/>
      <c r="C2" s="256"/>
      <c r="D2" s="256"/>
      <c r="E2" s="256"/>
      <c r="F2" s="256"/>
      <c r="G2" s="256"/>
      <c r="H2" s="297" t="s">
        <v>411</v>
      </c>
    </row>
    <row r="3" spans="1:14" s="32" customFormat="1" ht="12" customHeight="1">
      <c r="A3" s="499" t="s">
        <v>1855</v>
      </c>
      <c r="B3" s="499"/>
      <c r="C3" s="499"/>
      <c r="D3" s="499"/>
      <c r="E3" s="499"/>
      <c r="F3" s="499"/>
      <c r="G3" s="499"/>
    </row>
    <row r="4" spans="1:14" s="32" customFormat="1" ht="12" customHeight="1">
      <c r="A4" s="804" t="s">
        <v>1301</v>
      </c>
      <c r="B4" s="472"/>
      <c r="C4" s="472"/>
      <c r="D4" s="472"/>
      <c r="E4" s="472"/>
      <c r="F4" s="472"/>
      <c r="G4" s="472"/>
    </row>
    <row r="5" spans="1:14" s="43" customFormat="1" ht="87.6" customHeight="1">
      <c r="A5" s="848" t="s">
        <v>1323</v>
      </c>
      <c r="B5" s="864" t="s">
        <v>1427</v>
      </c>
      <c r="C5" s="864"/>
      <c r="D5" s="864" t="s">
        <v>1428</v>
      </c>
      <c r="E5" s="864" t="s">
        <v>1422</v>
      </c>
      <c r="F5" s="850" t="s">
        <v>1429</v>
      </c>
      <c r="G5" s="846" t="s">
        <v>1424</v>
      </c>
    </row>
    <row r="6" spans="1:14" s="43" customFormat="1" ht="87.6" customHeight="1">
      <c r="A6" s="848"/>
      <c r="B6" s="737" t="s">
        <v>1329</v>
      </c>
      <c r="C6" s="737" t="s">
        <v>1388</v>
      </c>
      <c r="D6" s="864"/>
      <c r="E6" s="864"/>
      <c r="F6" s="851"/>
      <c r="G6" s="854"/>
    </row>
    <row r="7" spans="1:14" s="35" customFormat="1" ht="14.1" customHeight="1">
      <c r="A7" s="18" t="s">
        <v>210</v>
      </c>
      <c r="B7" s="26">
        <v>584939</v>
      </c>
      <c r="C7" s="26">
        <v>297220</v>
      </c>
      <c r="D7" s="26">
        <v>6287</v>
      </c>
      <c r="E7" s="26">
        <v>191936</v>
      </c>
      <c r="F7" s="26">
        <v>155840</v>
      </c>
      <c r="G7" s="27">
        <v>230876</v>
      </c>
      <c r="I7" s="76"/>
      <c r="J7" s="76"/>
      <c r="K7" s="76"/>
      <c r="L7" s="76"/>
      <c r="M7" s="76"/>
      <c r="N7" s="76"/>
    </row>
    <row r="8" spans="1:14" s="35" customFormat="1" ht="14.1" customHeight="1">
      <c r="A8" s="299" t="s">
        <v>209</v>
      </c>
      <c r="B8" s="257"/>
      <c r="C8" s="257"/>
      <c r="D8" s="257"/>
      <c r="E8" s="257"/>
      <c r="F8" s="257"/>
      <c r="G8" s="258"/>
      <c r="I8" s="76"/>
      <c r="J8" s="76"/>
      <c r="K8" s="76"/>
      <c r="L8" s="76"/>
      <c r="M8" s="76"/>
      <c r="N8" s="76"/>
    </row>
    <row r="9" spans="1:14" s="35" customFormat="1" ht="14.1" customHeight="1">
      <c r="A9" s="18" t="s">
        <v>1284</v>
      </c>
      <c r="B9" s="125">
        <v>46747</v>
      </c>
      <c r="C9" s="125">
        <v>23086</v>
      </c>
      <c r="D9" s="125">
        <v>1543</v>
      </c>
      <c r="E9" s="125">
        <v>19596</v>
      </c>
      <c r="F9" s="125">
        <v>10217</v>
      </c>
      <c r="G9" s="126">
        <v>15391</v>
      </c>
    </row>
    <row r="10" spans="1:14" s="35" customFormat="1" ht="14.1" customHeight="1">
      <c r="A10" s="299" t="s">
        <v>211</v>
      </c>
      <c r="B10" s="36"/>
      <c r="C10" s="36"/>
      <c r="D10" s="36"/>
      <c r="E10" s="36"/>
      <c r="F10" s="36"/>
      <c r="G10" s="37"/>
    </row>
    <row r="11" spans="1:14" s="35" customFormat="1" ht="14.1" customHeight="1">
      <c r="A11" s="419" t="s">
        <v>1430</v>
      </c>
      <c r="B11" s="36"/>
      <c r="C11" s="36"/>
      <c r="D11" s="36"/>
      <c r="E11" s="36"/>
      <c r="F11" s="36"/>
      <c r="G11" s="37"/>
    </row>
    <row r="12" spans="1:14" s="35" customFormat="1" ht="14.1" customHeight="1">
      <c r="A12" s="18" t="s">
        <v>470</v>
      </c>
      <c r="B12" s="26">
        <v>22002</v>
      </c>
      <c r="C12" s="26">
        <v>10652</v>
      </c>
      <c r="D12" s="26">
        <v>459</v>
      </c>
      <c r="E12" s="26">
        <v>10006</v>
      </c>
      <c r="F12" s="26">
        <v>5197</v>
      </c>
      <c r="G12" s="27">
        <v>6340</v>
      </c>
    </row>
    <row r="13" spans="1:14" s="35" customFormat="1" ht="14.1" customHeight="1">
      <c r="A13" s="419" t="s">
        <v>224</v>
      </c>
      <c r="B13" s="36"/>
      <c r="C13" s="36"/>
      <c r="D13" s="36"/>
      <c r="E13" s="36"/>
      <c r="F13" s="36"/>
      <c r="G13" s="37"/>
    </row>
    <row r="14" spans="1:14" s="35" customFormat="1" ht="14.1" customHeight="1">
      <c r="A14" s="300" t="s">
        <v>223</v>
      </c>
      <c r="B14" s="36"/>
      <c r="C14" s="36"/>
      <c r="D14" s="36"/>
      <c r="E14" s="36"/>
      <c r="F14" s="36"/>
      <c r="G14" s="37"/>
    </row>
    <row r="15" spans="1:14" s="35" customFormat="1" ht="14.1" customHeight="1">
      <c r="A15" s="548" t="s">
        <v>282</v>
      </c>
      <c r="B15" s="28">
        <v>12010</v>
      </c>
      <c r="C15" s="28">
        <v>6265</v>
      </c>
      <c r="D15" s="28">
        <v>19</v>
      </c>
      <c r="E15" s="28">
        <v>5227</v>
      </c>
      <c r="F15" s="28">
        <v>2719</v>
      </c>
      <c r="G15" s="29">
        <v>4045</v>
      </c>
    </row>
    <row r="16" spans="1:14" s="35" customFormat="1" ht="14.1" customHeight="1">
      <c r="A16" s="419" t="s">
        <v>222</v>
      </c>
      <c r="B16" s="28"/>
      <c r="C16" s="28"/>
      <c r="D16" s="28"/>
      <c r="E16" s="28"/>
      <c r="F16" s="28"/>
      <c r="G16" s="29"/>
    </row>
    <row r="17" spans="1:10" s="35" customFormat="1" ht="14.1" customHeight="1">
      <c r="A17" s="300" t="s">
        <v>221</v>
      </c>
      <c r="B17" s="28"/>
      <c r="C17" s="28"/>
      <c r="D17" s="28"/>
      <c r="E17" s="28"/>
      <c r="F17" s="28"/>
      <c r="G17" s="29"/>
    </row>
    <row r="18" spans="1:10" s="35" customFormat="1" ht="14.1" customHeight="1">
      <c r="A18" s="548" t="s">
        <v>284</v>
      </c>
      <c r="B18" s="28">
        <v>2028</v>
      </c>
      <c r="C18" s="28">
        <v>1012</v>
      </c>
      <c r="D18" s="28" t="s">
        <v>1630</v>
      </c>
      <c r="E18" s="28">
        <v>914</v>
      </c>
      <c r="F18" s="28">
        <v>416</v>
      </c>
      <c r="G18" s="29" t="s">
        <v>1630</v>
      </c>
    </row>
    <row r="19" spans="1:10" s="35" customFormat="1" ht="14.1" customHeight="1">
      <c r="A19" s="23" t="s">
        <v>218</v>
      </c>
      <c r="B19" s="28">
        <v>1364</v>
      </c>
      <c r="C19" s="28">
        <v>722</v>
      </c>
      <c r="D19" s="28">
        <v>34</v>
      </c>
      <c r="E19" s="28">
        <v>628</v>
      </c>
      <c r="F19" s="28">
        <v>329</v>
      </c>
      <c r="G19" s="29">
        <v>373</v>
      </c>
    </row>
    <row r="20" spans="1:10" s="35" customFormat="1" ht="14.1" customHeight="1">
      <c r="A20" s="491" t="s">
        <v>217</v>
      </c>
      <c r="B20" s="28"/>
      <c r="C20" s="28"/>
      <c r="D20" s="28"/>
      <c r="E20" s="28"/>
      <c r="F20" s="28"/>
      <c r="G20" s="29"/>
    </row>
    <row r="21" spans="1:10" s="35" customFormat="1" ht="14.1" customHeight="1">
      <c r="A21" s="548" t="s">
        <v>283</v>
      </c>
      <c r="B21" s="28">
        <v>3641</v>
      </c>
      <c r="C21" s="28">
        <v>1706</v>
      </c>
      <c r="D21" s="28">
        <v>160</v>
      </c>
      <c r="E21" s="28">
        <v>1520</v>
      </c>
      <c r="F21" s="28">
        <v>1070</v>
      </c>
      <c r="G21" s="29">
        <v>891</v>
      </c>
    </row>
    <row r="22" spans="1:10" s="35" customFormat="1" ht="14.1" customHeight="1">
      <c r="A22" s="23" t="s">
        <v>218</v>
      </c>
      <c r="B22" s="28">
        <v>1996</v>
      </c>
      <c r="C22" s="28">
        <v>1119</v>
      </c>
      <c r="D22" s="28" t="s">
        <v>126</v>
      </c>
      <c r="E22" s="28">
        <v>933</v>
      </c>
      <c r="F22" s="28">
        <v>402</v>
      </c>
      <c r="G22" s="29">
        <v>661</v>
      </c>
    </row>
    <row r="23" spans="1:10" s="35" customFormat="1" ht="14.1" customHeight="1">
      <c r="A23" s="491" t="s">
        <v>217</v>
      </c>
      <c r="B23" s="28"/>
      <c r="C23" s="28"/>
      <c r="D23" s="28"/>
      <c r="E23" s="28"/>
      <c r="F23" s="28"/>
      <c r="G23" s="29"/>
    </row>
    <row r="24" spans="1:10" s="35" customFormat="1" ht="14.1" customHeight="1">
      <c r="A24" s="419" t="s">
        <v>216</v>
      </c>
      <c r="B24" s="28"/>
      <c r="C24" s="28"/>
      <c r="D24" s="28"/>
      <c r="E24" s="28"/>
      <c r="F24" s="28"/>
      <c r="G24" s="29"/>
    </row>
    <row r="25" spans="1:10" s="35" customFormat="1" ht="14.1" customHeight="1">
      <c r="A25" s="300" t="s">
        <v>215</v>
      </c>
      <c r="B25" s="28"/>
      <c r="C25" s="28"/>
      <c r="D25" s="28"/>
      <c r="E25" s="28"/>
      <c r="F25" s="28"/>
      <c r="G25" s="29"/>
    </row>
    <row r="26" spans="1:10" s="35" customFormat="1" ht="14.1" customHeight="1">
      <c r="A26" s="548" t="s">
        <v>282</v>
      </c>
      <c r="B26" s="28">
        <v>3976</v>
      </c>
      <c r="C26" s="28">
        <v>1539</v>
      </c>
      <c r="D26" s="28">
        <v>120</v>
      </c>
      <c r="E26" s="28">
        <v>2164</v>
      </c>
      <c r="F26" s="28">
        <v>903</v>
      </c>
      <c r="G26" s="29">
        <v>789</v>
      </c>
    </row>
    <row r="27" spans="1:10" s="35" customFormat="1" ht="14.1" customHeight="1">
      <c r="A27" s="548" t="s">
        <v>281</v>
      </c>
      <c r="B27" s="28">
        <v>347</v>
      </c>
      <c r="C27" s="28">
        <v>130</v>
      </c>
      <c r="D27" s="28" t="s">
        <v>1630</v>
      </c>
      <c r="E27" s="28">
        <v>181</v>
      </c>
      <c r="F27" s="28">
        <v>89</v>
      </c>
      <c r="G27" s="29" t="s">
        <v>1630</v>
      </c>
    </row>
    <row r="28" spans="1:10" s="35" customFormat="1" ht="14.1" customHeight="1">
      <c r="A28" s="18" t="s">
        <v>471</v>
      </c>
      <c r="B28" s="26">
        <v>11121</v>
      </c>
      <c r="C28" s="26">
        <v>5331</v>
      </c>
      <c r="D28" s="26">
        <v>890</v>
      </c>
      <c r="E28" s="26">
        <v>4270</v>
      </c>
      <c r="F28" s="26">
        <v>1727</v>
      </c>
      <c r="G28" s="27">
        <v>4234</v>
      </c>
      <c r="I28" s="76"/>
      <c r="J28" s="76"/>
    </row>
    <row r="29" spans="1:10" s="35" customFormat="1" ht="14.1" customHeight="1">
      <c r="A29" s="419" t="s">
        <v>224</v>
      </c>
      <c r="B29" s="36"/>
      <c r="C29" s="36"/>
      <c r="D29" s="36"/>
      <c r="E29" s="36"/>
      <c r="F29" s="36"/>
      <c r="G29" s="37"/>
    </row>
    <row r="30" spans="1:10" s="35" customFormat="1" ht="14.1" customHeight="1">
      <c r="A30" s="300" t="s">
        <v>223</v>
      </c>
      <c r="B30" s="36"/>
      <c r="C30" s="36"/>
      <c r="D30" s="36"/>
      <c r="E30" s="36"/>
      <c r="F30" s="36"/>
      <c r="G30" s="37"/>
    </row>
    <row r="31" spans="1:10" s="35" customFormat="1" ht="14.1" customHeight="1">
      <c r="A31" s="548" t="s">
        <v>278</v>
      </c>
      <c r="B31" s="28">
        <v>4275</v>
      </c>
      <c r="C31" s="28">
        <v>2265</v>
      </c>
      <c r="D31" s="28" t="s">
        <v>1630</v>
      </c>
      <c r="E31" s="28">
        <v>1448</v>
      </c>
      <c r="F31" s="28" t="s">
        <v>1630</v>
      </c>
      <c r="G31" s="29">
        <v>1797</v>
      </c>
    </row>
    <row r="32" spans="1:10" s="35" customFormat="1" ht="14.1" customHeight="1">
      <c r="A32" s="419" t="s">
        <v>222</v>
      </c>
      <c r="B32" s="36"/>
      <c r="C32" s="36"/>
      <c r="D32" s="36"/>
      <c r="E32" s="36"/>
      <c r="F32" s="36"/>
      <c r="G32" s="37"/>
    </row>
    <row r="33" spans="1:7" s="35" customFormat="1" ht="14.1" customHeight="1">
      <c r="A33" s="300" t="s">
        <v>221</v>
      </c>
      <c r="B33" s="36"/>
      <c r="C33" s="36"/>
      <c r="D33" s="36"/>
      <c r="E33" s="36"/>
      <c r="F33" s="36"/>
      <c r="G33" s="37"/>
    </row>
    <row r="34" spans="1:7" s="35" customFormat="1" ht="14.1" customHeight="1">
      <c r="A34" s="548" t="s">
        <v>280</v>
      </c>
      <c r="B34" s="28">
        <v>2249</v>
      </c>
      <c r="C34" s="28">
        <v>923</v>
      </c>
      <c r="D34" s="28" t="s">
        <v>1630</v>
      </c>
      <c r="E34" s="28" t="s">
        <v>1630</v>
      </c>
      <c r="F34" s="28">
        <v>159</v>
      </c>
      <c r="G34" s="29">
        <v>1204</v>
      </c>
    </row>
    <row r="35" spans="1:7" s="35" customFormat="1" ht="14.1" customHeight="1">
      <c r="A35" s="23" t="s">
        <v>218</v>
      </c>
      <c r="B35" s="28">
        <v>2116</v>
      </c>
      <c r="C35" s="28" t="s">
        <v>1630</v>
      </c>
      <c r="D35" s="28" t="s">
        <v>1630</v>
      </c>
      <c r="E35" s="28" t="s">
        <v>1630</v>
      </c>
      <c r="F35" s="28">
        <v>156</v>
      </c>
      <c r="G35" s="29">
        <v>1150</v>
      </c>
    </row>
    <row r="36" spans="1:7" s="35" customFormat="1" ht="14.1" customHeight="1">
      <c r="A36" s="491" t="s">
        <v>217</v>
      </c>
      <c r="B36" s="36"/>
      <c r="C36" s="36"/>
      <c r="D36" s="36"/>
      <c r="E36" s="36"/>
      <c r="F36" s="36"/>
      <c r="G36" s="37"/>
    </row>
    <row r="37" spans="1:7" s="35" customFormat="1" ht="14.1" customHeight="1">
      <c r="A37" s="548" t="s">
        <v>279</v>
      </c>
      <c r="B37" s="73">
        <v>823</v>
      </c>
      <c r="C37" s="73">
        <v>448</v>
      </c>
      <c r="D37" s="73" t="s">
        <v>1630</v>
      </c>
      <c r="E37" s="73">
        <v>174</v>
      </c>
      <c r="F37" s="73" t="s">
        <v>1630</v>
      </c>
      <c r="G37" s="74">
        <v>385</v>
      </c>
    </row>
    <row r="38" spans="1:7" s="35" customFormat="1" ht="14.1" customHeight="1">
      <c r="A38" s="23" t="s">
        <v>218</v>
      </c>
      <c r="B38" s="28">
        <v>623</v>
      </c>
      <c r="C38" s="28" t="s">
        <v>1630</v>
      </c>
      <c r="D38" s="28" t="s">
        <v>1630</v>
      </c>
      <c r="E38" s="28">
        <v>163</v>
      </c>
      <c r="F38" s="28" t="s">
        <v>1630</v>
      </c>
      <c r="G38" s="29">
        <v>313</v>
      </c>
    </row>
    <row r="39" spans="1:7" s="35" customFormat="1" ht="14.1" customHeight="1">
      <c r="A39" s="491" t="s">
        <v>217</v>
      </c>
      <c r="B39" s="36"/>
      <c r="C39" s="36"/>
      <c r="D39" s="36"/>
      <c r="E39" s="36"/>
      <c r="F39" s="36"/>
      <c r="G39" s="37"/>
    </row>
    <row r="40" spans="1:7" s="35" customFormat="1" ht="14.1" customHeight="1">
      <c r="A40" s="419" t="s">
        <v>216</v>
      </c>
      <c r="B40" s="36"/>
      <c r="C40" s="36"/>
      <c r="D40" s="36"/>
      <c r="E40" s="36"/>
      <c r="F40" s="36"/>
      <c r="G40" s="37"/>
    </row>
    <row r="41" spans="1:7" s="35" customFormat="1" ht="14.1" customHeight="1">
      <c r="A41" s="300" t="s">
        <v>215</v>
      </c>
      <c r="B41" s="36"/>
      <c r="C41" s="36"/>
      <c r="D41" s="36"/>
      <c r="E41" s="36"/>
      <c r="F41" s="36"/>
      <c r="G41" s="37"/>
    </row>
    <row r="42" spans="1:7" s="35" customFormat="1" ht="14.1" customHeight="1">
      <c r="A42" s="548" t="s">
        <v>278</v>
      </c>
      <c r="B42" s="28">
        <v>1204</v>
      </c>
      <c r="C42" s="28">
        <v>467</v>
      </c>
      <c r="D42" s="28">
        <v>96</v>
      </c>
      <c r="E42" s="28">
        <v>549</v>
      </c>
      <c r="F42" s="28">
        <v>184</v>
      </c>
      <c r="G42" s="29">
        <v>375</v>
      </c>
    </row>
    <row r="43" spans="1:7" s="35" customFormat="1" ht="14.1" customHeight="1">
      <c r="A43" s="548" t="s">
        <v>277</v>
      </c>
      <c r="B43" s="28">
        <v>457</v>
      </c>
      <c r="C43" s="28">
        <v>188</v>
      </c>
      <c r="D43" s="28" t="s">
        <v>1630</v>
      </c>
      <c r="E43" s="28" t="s">
        <v>1630</v>
      </c>
      <c r="F43" s="28">
        <v>46</v>
      </c>
      <c r="G43" s="29">
        <v>125</v>
      </c>
    </row>
    <row r="44" spans="1:7" s="35" customFormat="1" ht="14.1" customHeight="1">
      <c r="A44" s="548" t="s">
        <v>276</v>
      </c>
      <c r="B44" s="28">
        <v>1521</v>
      </c>
      <c r="C44" s="28">
        <v>713</v>
      </c>
      <c r="D44" s="28">
        <v>326</v>
      </c>
      <c r="E44" s="28" t="s">
        <v>1630</v>
      </c>
      <c r="F44" s="28" t="s">
        <v>1630</v>
      </c>
      <c r="G44" s="29">
        <v>227</v>
      </c>
    </row>
    <row r="45" spans="1:7" s="35" customFormat="1" ht="14.1" customHeight="1">
      <c r="A45" s="548" t="s">
        <v>275</v>
      </c>
      <c r="B45" s="28">
        <v>592</v>
      </c>
      <c r="C45" s="28">
        <v>327</v>
      </c>
      <c r="D45" s="28">
        <v>75</v>
      </c>
      <c r="E45" s="28">
        <v>315</v>
      </c>
      <c r="F45" s="28">
        <v>81</v>
      </c>
      <c r="G45" s="29">
        <v>121</v>
      </c>
    </row>
    <row r="46" spans="1:7" s="35" customFormat="1" ht="14.1" customHeight="1">
      <c r="A46" s="18" t="s">
        <v>472</v>
      </c>
      <c r="B46" s="26">
        <v>13624</v>
      </c>
      <c r="C46" s="26">
        <v>7103</v>
      </c>
      <c r="D46" s="26">
        <v>194</v>
      </c>
      <c r="E46" s="26">
        <v>5320</v>
      </c>
      <c r="F46" s="26">
        <v>3293</v>
      </c>
      <c r="G46" s="27">
        <v>4817</v>
      </c>
    </row>
    <row r="47" spans="1:7" s="35" customFormat="1" ht="14.1" customHeight="1">
      <c r="A47" s="419" t="s">
        <v>224</v>
      </c>
      <c r="B47" s="36"/>
      <c r="C47" s="36"/>
      <c r="D47" s="36"/>
      <c r="E47" s="36"/>
      <c r="F47" s="36"/>
      <c r="G47" s="37"/>
    </row>
    <row r="48" spans="1:7" s="35" customFormat="1" ht="14.1" customHeight="1">
      <c r="A48" s="300" t="s">
        <v>223</v>
      </c>
      <c r="B48" s="36"/>
      <c r="C48" s="36"/>
      <c r="D48" s="36"/>
      <c r="E48" s="36"/>
      <c r="F48" s="36"/>
      <c r="G48" s="37"/>
    </row>
    <row r="49" spans="1:7" s="35" customFormat="1" ht="14.1" customHeight="1">
      <c r="A49" s="548" t="s">
        <v>259</v>
      </c>
      <c r="B49" s="28">
        <v>6331</v>
      </c>
      <c r="C49" s="28">
        <v>3752</v>
      </c>
      <c r="D49" s="28">
        <v>42</v>
      </c>
      <c r="E49" s="28">
        <v>1091</v>
      </c>
      <c r="F49" s="28">
        <v>2147</v>
      </c>
      <c r="G49" s="29">
        <v>3051</v>
      </c>
    </row>
    <row r="50" spans="1:7" s="35" customFormat="1" ht="14.1" customHeight="1">
      <c r="A50" s="419" t="s">
        <v>216</v>
      </c>
      <c r="B50" s="36"/>
      <c r="C50" s="36"/>
      <c r="D50" s="36"/>
      <c r="E50" s="36"/>
      <c r="F50" s="36"/>
      <c r="G50" s="37"/>
    </row>
    <row r="51" spans="1:7" s="35" customFormat="1" ht="14.1" customHeight="1">
      <c r="A51" s="300" t="s">
        <v>215</v>
      </c>
      <c r="B51" s="36"/>
      <c r="C51" s="36"/>
      <c r="D51" s="36"/>
      <c r="E51" s="36"/>
      <c r="F51" s="36"/>
      <c r="G51" s="37"/>
    </row>
    <row r="52" spans="1:7" s="35" customFormat="1" ht="14.1" customHeight="1">
      <c r="A52" s="548" t="s">
        <v>261</v>
      </c>
      <c r="B52" s="28">
        <v>664</v>
      </c>
      <c r="C52" s="28">
        <v>299</v>
      </c>
      <c r="D52" s="28" t="s">
        <v>1630</v>
      </c>
      <c r="E52" s="28" t="s">
        <v>1630</v>
      </c>
      <c r="F52" s="28">
        <v>96</v>
      </c>
      <c r="G52" s="29">
        <v>163</v>
      </c>
    </row>
    <row r="53" spans="1:7" s="35" customFormat="1" ht="14.1" customHeight="1">
      <c r="A53" s="548" t="s">
        <v>260</v>
      </c>
      <c r="B53" s="28">
        <v>885</v>
      </c>
      <c r="C53" s="28">
        <v>427</v>
      </c>
      <c r="D53" s="28">
        <v>34</v>
      </c>
      <c r="E53" s="28">
        <v>472</v>
      </c>
      <c r="F53" s="28">
        <v>93</v>
      </c>
      <c r="G53" s="29">
        <v>286</v>
      </c>
    </row>
    <row r="54" spans="1:7" s="35" customFormat="1" ht="14.1" customHeight="1">
      <c r="A54" s="548" t="s">
        <v>259</v>
      </c>
      <c r="B54" s="28">
        <v>3726</v>
      </c>
      <c r="C54" s="28">
        <v>1581</v>
      </c>
      <c r="D54" s="28">
        <v>31</v>
      </c>
      <c r="E54" s="28">
        <v>2526</v>
      </c>
      <c r="F54" s="28">
        <v>684</v>
      </c>
      <c r="G54" s="29">
        <v>485</v>
      </c>
    </row>
    <row r="55" spans="1:7" s="35" customFormat="1" ht="14.1" customHeight="1">
      <c r="A55" s="548" t="s">
        <v>258</v>
      </c>
      <c r="B55" s="28">
        <v>427</v>
      </c>
      <c r="C55" s="28">
        <v>237</v>
      </c>
      <c r="D55" s="28">
        <v>9</v>
      </c>
      <c r="E55" s="28">
        <v>220</v>
      </c>
      <c r="F55" s="28">
        <v>38</v>
      </c>
      <c r="G55" s="29">
        <v>160</v>
      </c>
    </row>
    <row r="56" spans="1:7" s="35" customFormat="1" ht="14.1" customHeight="1">
      <c r="A56" s="548" t="s">
        <v>257</v>
      </c>
      <c r="B56" s="28">
        <v>288</v>
      </c>
      <c r="C56" s="28">
        <v>176</v>
      </c>
      <c r="D56" s="28" t="s">
        <v>1630</v>
      </c>
      <c r="E56" s="28" t="s">
        <v>1630</v>
      </c>
      <c r="F56" s="28">
        <v>41</v>
      </c>
      <c r="G56" s="29">
        <v>139</v>
      </c>
    </row>
    <row r="57" spans="1:7" s="35" customFormat="1" ht="14.1" customHeight="1">
      <c r="A57" s="548" t="s">
        <v>256</v>
      </c>
      <c r="B57" s="28">
        <v>604</v>
      </c>
      <c r="C57" s="28">
        <v>295</v>
      </c>
      <c r="D57" s="28">
        <v>10</v>
      </c>
      <c r="E57" s="28">
        <v>165</v>
      </c>
      <c r="F57" s="28">
        <v>97</v>
      </c>
      <c r="G57" s="29">
        <v>332</v>
      </c>
    </row>
    <row r="58" spans="1:7" s="35" customFormat="1" ht="14.1" customHeight="1">
      <c r="A58" s="548" t="s">
        <v>255</v>
      </c>
      <c r="B58" s="28">
        <v>699</v>
      </c>
      <c r="C58" s="28">
        <v>336</v>
      </c>
      <c r="D58" s="28">
        <v>10</v>
      </c>
      <c r="E58" s="28">
        <v>391</v>
      </c>
      <c r="F58" s="28">
        <v>97</v>
      </c>
      <c r="G58" s="29">
        <v>201</v>
      </c>
    </row>
    <row r="59" spans="1:7" s="35" customFormat="1" ht="14.1" customHeight="1">
      <c r="A59" s="18" t="s">
        <v>1285</v>
      </c>
      <c r="B59" s="26">
        <v>104760</v>
      </c>
      <c r="C59" s="26">
        <v>53375</v>
      </c>
      <c r="D59" s="26">
        <v>1397</v>
      </c>
      <c r="E59" s="26">
        <v>40711</v>
      </c>
      <c r="F59" s="26">
        <v>28785</v>
      </c>
      <c r="G59" s="27">
        <v>33867</v>
      </c>
    </row>
    <row r="60" spans="1:7" s="35" customFormat="1" ht="14.1" customHeight="1">
      <c r="A60" s="299" t="s">
        <v>211</v>
      </c>
      <c r="B60" s="36"/>
      <c r="C60" s="36"/>
      <c r="D60" s="36"/>
      <c r="E60" s="36"/>
      <c r="F60" s="36"/>
      <c r="G60" s="37"/>
    </row>
    <row r="61" spans="1:7" s="35" customFormat="1" ht="14.1" customHeight="1">
      <c r="A61" s="419" t="s">
        <v>1431</v>
      </c>
      <c r="B61" s="36"/>
      <c r="C61" s="36"/>
      <c r="D61" s="36"/>
      <c r="E61" s="36"/>
      <c r="F61" s="36"/>
      <c r="G61" s="37"/>
    </row>
    <row r="62" spans="1:7" s="35" customFormat="1" ht="14.1" customHeight="1">
      <c r="A62" s="18" t="s">
        <v>473</v>
      </c>
      <c r="B62" s="26">
        <v>25250</v>
      </c>
      <c r="C62" s="26">
        <v>12280</v>
      </c>
      <c r="D62" s="26">
        <v>243</v>
      </c>
      <c r="E62" s="26">
        <v>8729</v>
      </c>
      <c r="F62" s="26">
        <v>9183</v>
      </c>
      <c r="G62" s="27">
        <v>7095</v>
      </c>
    </row>
    <row r="63" spans="1:7" s="35" customFormat="1" ht="14.1" customHeight="1">
      <c r="A63" s="419" t="s">
        <v>224</v>
      </c>
      <c r="B63" s="36"/>
      <c r="C63" s="36"/>
      <c r="D63" s="36"/>
      <c r="E63" s="36"/>
      <c r="F63" s="36"/>
      <c r="G63" s="37"/>
    </row>
    <row r="64" spans="1:7" s="35" customFormat="1" ht="14.1" customHeight="1">
      <c r="A64" s="300" t="s">
        <v>223</v>
      </c>
      <c r="B64" s="36"/>
      <c r="C64" s="36"/>
      <c r="D64" s="36"/>
      <c r="E64" s="36"/>
      <c r="F64" s="36"/>
      <c r="G64" s="37"/>
    </row>
    <row r="65" spans="1:7" s="35" customFormat="1" ht="14.1" customHeight="1">
      <c r="A65" s="548" t="s">
        <v>327</v>
      </c>
      <c r="B65" s="28">
        <v>11366</v>
      </c>
      <c r="C65" s="28">
        <v>5748</v>
      </c>
      <c r="D65" s="28" t="s">
        <v>1630</v>
      </c>
      <c r="E65" s="28">
        <v>2633</v>
      </c>
      <c r="F65" s="28">
        <v>5436</v>
      </c>
      <c r="G65" s="29" t="s">
        <v>1630</v>
      </c>
    </row>
    <row r="66" spans="1:7" s="35" customFormat="1" ht="14.1" customHeight="1">
      <c r="A66" s="419" t="s">
        <v>216</v>
      </c>
      <c r="B66" s="36"/>
      <c r="C66" s="36"/>
      <c r="D66" s="36"/>
      <c r="E66" s="36"/>
      <c r="F66" s="36"/>
      <c r="G66" s="37"/>
    </row>
    <row r="67" spans="1:7" s="35" customFormat="1" ht="14.1" customHeight="1">
      <c r="A67" s="300" t="s">
        <v>215</v>
      </c>
      <c r="B67" s="36"/>
      <c r="C67" s="36"/>
      <c r="D67" s="36"/>
      <c r="E67" s="36"/>
      <c r="F67" s="36"/>
      <c r="G67" s="37"/>
    </row>
    <row r="68" spans="1:7" s="35" customFormat="1" ht="14.1" customHeight="1">
      <c r="A68" s="548" t="s">
        <v>329</v>
      </c>
      <c r="B68" s="28">
        <v>816</v>
      </c>
      <c r="C68" s="28">
        <v>323</v>
      </c>
      <c r="D68" s="28">
        <v>34</v>
      </c>
      <c r="E68" s="28">
        <v>408</v>
      </c>
      <c r="F68" s="28">
        <v>193</v>
      </c>
      <c r="G68" s="29">
        <v>181</v>
      </c>
    </row>
    <row r="69" spans="1:7" s="35" customFormat="1" ht="14.1" customHeight="1">
      <c r="A69" s="548" t="s">
        <v>328</v>
      </c>
      <c r="B69" s="28">
        <v>4234</v>
      </c>
      <c r="C69" s="28">
        <v>2148</v>
      </c>
      <c r="D69" s="28" t="s">
        <v>1630</v>
      </c>
      <c r="E69" s="28">
        <v>1664</v>
      </c>
      <c r="F69" s="28">
        <v>1498</v>
      </c>
      <c r="G69" s="29" t="s">
        <v>1630</v>
      </c>
    </row>
    <row r="70" spans="1:7" s="35" customFormat="1" ht="14.1" customHeight="1">
      <c r="A70" s="548" t="s">
        <v>327</v>
      </c>
      <c r="B70" s="28">
        <v>5767</v>
      </c>
      <c r="C70" s="28">
        <v>2318</v>
      </c>
      <c r="D70" s="28">
        <v>40</v>
      </c>
      <c r="E70" s="28">
        <v>2910</v>
      </c>
      <c r="F70" s="28">
        <v>1332</v>
      </c>
      <c r="G70" s="29">
        <v>1485</v>
      </c>
    </row>
    <row r="71" spans="1:7" s="35" customFormat="1" ht="14.1" customHeight="1">
      <c r="A71" s="548" t="s">
        <v>326</v>
      </c>
      <c r="B71" s="28">
        <v>514</v>
      </c>
      <c r="C71" s="28">
        <v>261</v>
      </c>
      <c r="D71" s="28" t="s">
        <v>1630</v>
      </c>
      <c r="E71" s="28">
        <v>205</v>
      </c>
      <c r="F71" s="28">
        <v>110</v>
      </c>
      <c r="G71" s="29" t="s">
        <v>1630</v>
      </c>
    </row>
    <row r="72" spans="1:7" s="35" customFormat="1" ht="14.1" customHeight="1">
      <c r="A72" s="548" t="s">
        <v>325</v>
      </c>
      <c r="B72" s="87">
        <v>1211</v>
      </c>
      <c r="C72" s="87">
        <v>647</v>
      </c>
      <c r="D72" s="87" t="s">
        <v>1630</v>
      </c>
      <c r="E72" s="87">
        <v>506</v>
      </c>
      <c r="F72" s="87">
        <v>386</v>
      </c>
      <c r="G72" s="642" t="s">
        <v>1630</v>
      </c>
    </row>
    <row r="73" spans="1:7" s="35" customFormat="1" ht="14.1" customHeight="1">
      <c r="A73" s="548" t="s">
        <v>324</v>
      </c>
      <c r="B73" s="28">
        <v>290</v>
      </c>
      <c r="C73" s="28">
        <v>163</v>
      </c>
      <c r="D73" s="28">
        <v>60</v>
      </c>
      <c r="E73" s="28">
        <v>42</v>
      </c>
      <c r="F73" s="28">
        <v>41</v>
      </c>
      <c r="G73" s="29">
        <v>147</v>
      </c>
    </row>
    <row r="74" spans="1:7" s="35" customFormat="1" ht="14.1" customHeight="1">
      <c r="A74" s="548" t="s">
        <v>323</v>
      </c>
      <c r="B74" s="28">
        <v>1052</v>
      </c>
      <c r="C74" s="28">
        <v>672</v>
      </c>
      <c r="D74" s="28">
        <v>27</v>
      </c>
      <c r="E74" s="28">
        <v>361</v>
      </c>
      <c r="F74" s="28">
        <v>187</v>
      </c>
      <c r="G74" s="29">
        <v>477</v>
      </c>
    </row>
    <row r="75" spans="1:7" s="35" customFormat="1" ht="14.1" customHeight="1">
      <c r="A75" s="18" t="s">
        <v>474</v>
      </c>
      <c r="B75" s="26">
        <v>26882</v>
      </c>
      <c r="C75" s="26">
        <v>12881</v>
      </c>
      <c r="D75" s="26">
        <v>157</v>
      </c>
      <c r="E75" s="26">
        <v>12909</v>
      </c>
      <c r="F75" s="26">
        <v>6301</v>
      </c>
      <c r="G75" s="27">
        <v>7515</v>
      </c>
    </row>
    <row r="76" spans="1:7" s="35" customFormat="1" ht="14.1" customHeight="1">
      <c r="A76" s="419" t="s">
        <v>222</v>
      </c>
      <c r="B76" s="28"/>
      <c r="C76" s="28"/>
      <c r="D76" s="28"/>
      <c r="E76" s="28"/>
      <c r="F76" s="28"/>
      <c r="G76" s="29"/>
    </row>
    <row r="77" spans="1:7" s="35" customFormat="1" ht="14.1" customHeight="1">
      <c r="A77" s="300" t="s">
        <v>221</v>
      </c>
      <c r="B77" s="28"/>
      <c r="C77" s="28"/>
      <c r="D77" s="28"/>
      <c r="E77" s="28"/>
      <c r="F77" s="28"/>
      <c r="G77" s="29"/>
    </row>
    <row r="78" spans="1:7" s="35" customFormat="1" ht="14.1" customHeight="1">
      <c r="A78" s="548" t="s">
        <v>322</v>
      </c>
      <c r="B78" s="28">
        <v>8132</v>
      </c>
      <c r="C78" s="28">
        <v>4163</v>
      </c>
      <c r="D78" s="28" t="s">
        <v>1630</v>
      </c>
      <c r="E78" s="28">
        <v>3365</v>
      </c>
      <c r="F78" s="28" t="s">
        <v>1630</v>
      </c>
      <c r="G78" s="29">
        <v>3044</v>
      </c>
    </row>
    <row r="79" spans="1:7" s="35" customFormat="1" ht="14.1" customHeight="1">
      <c r="A79" s="23" t="s">
        <v>218</v>
      </c>
      <c r="B79" s="81">
        <v>4960</v>
      </c>
      <c r="C79" s="81">
        <v>2957</v>
      </c>
      <c r="D79" s="81" t="s">
        <v>126</v>
      </c>
      <c r="E79" s="81">
        <v>1670</v>
      </c>
      <c r="F79" s="81">
        <v>912</v>
      </c>
      <c r="G79" s="619">
        <v>2378</v>
      </c>
    </row>
    <row r="80" spans="1:7" s="35" customFormat="1" ht="14.1" customHeight="1">
      <c r="A80" s="491" t="s">
        <v>217</v>
      </c>
      <c r="B80" s="36"/>
      <c r="C80" s="36"/>
      <c r="D80" s="36"/>
      <c r="E80" s="36"/>
      <c r="F80" s="36"/>
      <c r="G80" s="37"/>
    </row>
    <row r="81" spans="1:7" s="35" customFormat="1" ht="14.1" customHeight="1">
      <c r="A81" s="548" t="s">
        <v>321</v>
      </c>
      <c r="B81" s="28">
        <v>9565</v>
      </c>
      <c r="C81" s="28">
        <v>3998</v>
      </c>
      <c r="D81" s="28">
        <v>50</v>
      </c>
      <c r="E81" s="28">
        <v>5101</v>
      </c>
      <c r="F81" s="28">
        <v>2531</v>
      </c>
      <c r="G81" s="29">
        <v>1883</v>
      </c>
    </row>
    <row r="82" spans="1:7" s="35" customFormat="1" ht="14.1" customHeight="1">
      <c r="A82" s="23" t="s">
        <v>218</v>
      </c>
      <c r="B82" s="28">
        <v>2565</v>
      </c>
      <c r="C82" s="28">
        <v>1379</v>
      </c>
      <c r="D82" s="28" t="s">
        <v>1630</v>
      </c>
      <c r="E82" s="28">
        <v>1045</v>
      </c>
      <c r="F82" s="28" t="s">
        <v>1630</v>
      </c>
      <c r="G82" s="29">
        <v>992</v>
      </c>
    </row>
    <row r="83" spans="1:7" s="35" customFormat="1" ht="14.1" customHeight="1">
      <c r="A83" s="491" t="s">
        <v>217</v>
      </c>
      <c r="B83" s="36"/>
      <c r="C83" s="36"/>
      <c r="D83" s="36"/>
      <c r="E83" s="36"/>
      <c r="F83" s="36"/>
      <c r="G83" s="37"/>
    </row>
    <row r="84" spans="1:7" s="35" customFormat="1" ht="14.1" customHeight="1">
      <c r="A84" s="419" t="s">
        <v>216</v>
      </c>
      <c r="B84" s="36"/>
      <c r="C84" s="36"/>
      <c r="D84" s="36"/>
      <c r="E84" s="36"/>
      <c r="F84" s="36"/>
      <c r="G84" s="37"/>
    </row>
    <row r="85" spans="1:7" s="35" customFormat="1" ht="14.1" customHeight="1">
      <c r="A85" s="300" t="s">
        <v>215</v>
      </c>
      <c r="B85" s="36"/>
      <c r="C85" s="36"/>
      <c r="D85" s="36"/>
      <c r="E85" s="36"/>
      <c r="F85" s="36"/>
      <c r="G85" s="37"/>
    </row>
    <row r="86" spans="1:7" s="35" customFormat="1" ht="14.1" customHeight="1">
      <c r="A86" s="548" t="s">
        <v>320</v>
      </c>
      <c r="B86" s="28">
        <v>1060</v>
      </c>
      <c r="C86" s="28">
        <v>540</v>
      </c>
      <c r="D86" s="28">
        <v>7</v>
      </c>
      <c r="E86" s="28">
        <v>544</v>
      </c>
      <c r="F86" s="28">
        <v>152</v>
      </c>
      <c r="G86" s="29">
        <v>357</v>
      </c>
    </row>
    <row r="87" spans="1:7" s="35" customFormat="1" ht="14.1" customHeight="1">
      <c r="A87" s="548" t="s">
        <v>319</v>
      </c>
      <c r="B87" s="28">
        <v>1906</v>
      </c>
      <c r="C87" s="28">
        <v>943</v>
      </c>
      <c r="D87" s="28">
        <v>4</v>
      </c>
      <c r="E87" s="28">
        <v>1038</v>
      </c>
      <c r="F87" s="28">
        <v>448</v>
      </c>
      <c r="G87" s="29">
        <v>416</v>
      </c>
    </row>
    <row r="88" spans="1:7" s="35" customFormat="1" ht="14.1" customHeight="1">
      <c r="A88" s="548" t="s">
        <v>318</v>
      </c>
      <c r="B88" s="28">
        <v>3047</v>
      </c>
      <c r="C88" s="28">
        <v>1588</v>
      </c>
      <c r="D88" s="28">
        <v>26</v>
      </c>
      <c r="E88" s="28">
        <v>1443</v>
      </c>
      <c r="F88" s="28">
        <v>819</v>
      </c>
      <c r="G88" s="29">
        <v>759</v>
      </c>
    </row>
    <row r="89" spans="1:7" s="35" customFormat="1" ht="14.1" customHeight="1">
      <c r="A89" s="548" t="s">
        <v>317</v>
      </c>
      <c r="B89" s="28">
        <v>1290</v>
      </c>
      <c r="C89" s="28">
        <v>707</v>
      </c>
      <c r="D89" s="28" t="s">
        <v>1630</v>
      </c>
      <c r="E89" s="28">
        <v>648</v>
      </c>
      <c r="F89" s="28" t="s">
        <v>1630</v>
      </c>
      <c r="G89" s="29">
        <v>341</v>
      </c>
    </row>
    <row r="90" spans="1:7" s="35" customFormat="1" ht="14.1" customHeight="1">
      <c r="A90" s="548" t="s">
        <v>316</v>
      </c>
      <c r="B90" s="28">
        <v>1457</v>
      </c>
      <c r="C90" s="28">
        <v>695</v>
      </c>
      <c r="D90" s="28">
        <v>5</v>
      </c>
      <c r="E90" s="28">
        <v>608</v>
      </c>
      <c r="F90" s="28">
        <v>327</v>
      </c>
      <c r="G90" s="29">
        <v>517</v>
      </c>
    </row>
    <row r="91" spans="1:7" s="35" customFormat="1" ht="14.1" customHeight="1">
      <c r="A91" s="548" t="s">
        <v>315</v>
      </c>
      <c r="B91" s="28">
        <v>425</v>
      </c>
      <c r="C91" s="28">
        <v>247</v>
      </c>
      <c r="D91" s="28">
        <v>19</v>
      </c>
      <c r="E91" s="28">
        <v>162</v>
      </c>
      <c r="F91" s="28">
        <v>46</v>
      </c>
      <c r="G91" s="29">
        <v>198</v>
      </c>
    </row>
    <row r="92" spans="1:7" s="35" customFormat="1" ht="14.1" customHeight="1">
      <c r="A92" s="18" t="s">
        <v>475</v>
      </c>
      <c r="B92" s="26">
        <v>4340</v>
      </c>
      <c r="C92" s="26">
        <v>2390</v>
      </c>
      <c r="D92" s="26">
        <v>116</v>
      </c>
      <c r="E92" s="26">
        <v>1362</v>
      </c>
      <c r="F92" s="26">
        <v>980</v>
      </c>
      <c r="G92" s="27">
        <v>1882</v>
      </c>
    </row>
    <row r="93" spans="1:7" s="35" customFormat="1" ht="14.1" customHeight="1">
      <c r="A93" s="419" t="s">
        <v>224</v>
      </c>
      <c r="B93" s="36"/>
      <c r="C93" s="36"/>
      <c r="D93" s="36"/>
      <c r="E93" s="36"/>
      <c r="F93" s="36"/>
      <c r="G93" s="37"/>
    </row>
    <row r="94" spans="1:7" s="35" customFormat="1" ht="14.1" customHeight="1">
      <c r="A94" s="300" t="s">
        <v>223</v>
      </c>
      <c r="B94" s="36"/>
      <c r="C94" s="36"/>
      <c r="D94" s="36"/>
      <c r="E94" s="36"/>
      <c r="F94" s="36"/>
      <c r="G94" s="37"/>
    </row>
    <row r="95" spans="1:7" s="35" customFormat="1" ht="14.1" customHeight="1">
      <c r="A95" s="548" t="s">
        <v>314</v>
      </c>
      <c r="B95" s="28">
        <v>195</v>
      </c>
      <c r="C95" s="28">
        <v>112</v>
      </c>
      <c r="D95" s="28" t="s">
        <v>1630</v>
      </c>
      <c r="E95" s="28" t="s">
        <v>1630</v>
      </c>
      <c r="F95" s="28">
        <v>59</v>
      </c>
      <c r="G95" s="29">
        <v>91</v>
      </c>
    </row>
    <row r="96" spans="1:7" s="35" customFormat="1" ht="14.1" customHeight="1">
      <c r="A96" s="419" t="s">
        <v>241</v>
      </c>
      <c r="B96" s="36"/>
      <c r="C96" s="36"/>
      <c r="D96" s="36"/>
      <c r="E96" s="36"/>
      <c r="F96" s="36"/>
      <c r="G96" s="37"/>
    </row>
    <row r="97" spans="1:7" s="35" customFormat="1" ht="14.1" customHeight="1">
      <c r="A97" s="300" t="s">
        <v>240</v>
      </c>
      <c r="B97" s="36"/>
      <c r="C97" s="36"/>
      <c r="D97" s="36"/>
      <c r="E97" s="36"/>
      <c r="F97" s="36"/>
      <c r="G97" s="37"/>
    </row>
    <row r="98" spans="1:7" s="35" customFormat="1" ht="14.1" customHeight="1">
      <c r="A98" s="548" t="s">
        <v>313</v>
      </c>
      <c r="B98" s="81">
        <v>2466</v>
      </c>
      <c r="C98" s="81">
        <v>1278</v>
      </c>
      <c r="D98" s="81" t="s">
        <v>1630</v>
      </c>
      <c r="E98" s="81">
        <v>876</v>
      </c>
      <c r="F98" s="81" t="s">
        <v>1630</v>
      </c>
      <c r="G98" s="619">
        <v>911</v>
      </c>
    </row>
    <row r="99" spans="1:7" s="35" customFormat="1" ht="14.1" customHeight="1">
      <c r="A99" s="23" t="s">
        <v>218</v>
      </c>
      <c r="B99" s="28">
        <v>2215</v>
      </c>
      <c r="C99" s="28">
        <v>1169</v>
      </c>
      <c r="D99" s="28" t="s">
        <v>1630</v>
      </c>
      <c r="E99" s="28">
        <v>826</v>
      </c>
      <c r="F99" s="28" t="s">
        <v>1630</v>
      </c>
      <c r="G99" s="29">
        <v>815</v>
      </c>
    </row>
    <row r="100" spans="1:7" s="35" customFormat="1" ht="14.1" customHeight="1">
      <c r="A100" s="491" t="s">
        <v>217</v>
      </c>
      <c r="B100" s="36"/>
      <c r="C100" s="36"/>
      <c r="D100" s="36"/>
      <c r="E100" s="36"/>
      <c r="F100" s="36"/>
      <c r="G100" s="37"/>
    </row>
    <row r="101" spans="1:7" s="35" customFormat="1" ht="14.1" customHeight="1">
      <c r="A101" s="419" t="s">
        <v>216</v>
      </c>
      <c r="B101" s="36"/>
      <c r="C101" s="36"/>
      <c r="D101" s="36"/>
      <c r="E101" s="36"/>
      <c r="F101" s="36"/>
      <c r="G101" s="37"/>
    </row>
    <row r="102" spans="1:7" s="35" customFormat="1" ht="14.1" customHeight="1">
      <c r="A102" s="300" t="s">
        <v>215</v>
      </c>
      <c r="B102" s="36"/>
      <c r="C102" s="36"/>
      <c r="D102" s="36"/>
      <c r="E102" s="36"/>
      <c r="F102" s="36"/>
      <c r="G102" s="37"/>
    </row>
    <row r="103" spans="1:7" s="35" customFormat="1" ht="14.1" customHeight="1">
      <c r="A103" s="548" t="s">
        <v>312</v>
      </c>
      <c r="B103" s="28">
        <v>396</v>
      </c>
      <c r="C103" s="28">
        <v>158</v>
      </c>
      <c r="D103" s="28">
        <v>6</v>
      </c>
      <c r="E103" s="28">
        <v>260</v>
      </c>
      <c r="F103" s="28">
        <v>33</v>
      </c>
      <c r="G103" s="29">
        <v>97</v>
      </c>
    </row>
    <row r="104" spans="1:7" s="35" customFormat="1" ht="14.1" customHeight="1">
      <c r="A104" s="548" t="s">
        <v>311</v>
      </c>
      <c r="B104" s="28">
        <v>1023</v>
      </c>
      <c r="C104" s="28">
        <v>674</v>
      </c>
      <c r="D104" s="28">
        <v>22</v>
      </c>
      <c r="E104" s="28">
        <v>170</v>
      </c>
      <c r="F104" s="28">
        <v>235</v>
      </c>
      <c r="G104" s="29">
        <v>596</v>
      </c>
    </row>
    <row r="105" spans="1:7" s="35" customFormat="1" ht="14.1" customHeight="1">
      <c r="A105" s="548" t="s">
        <v>310</v>
      </c>
      <c r="B105" s="28">
        <v>260</v>
      </c>
      <c r="C105" s="28">
        <v>168</v>
      </c>
      <c r="D105" s="28">
        <v>5</v>
      </c>
      <c r="E105" s="28" t="s">
        <v>1630</v>
      </c>
      <c r="F105" s="28" t="s">
        <v>1630</v>
      </c>
      <c r="G105" s="29">
        <v>187</v>
      </c>
    </row>
    <row r="106" spans="1:7" s="35" customFormat="1" ht="14.1" customHeight="1">
      <c r="A106" s="18" t="s">
        <v>476</v>
      </c>
      <c r="B106" s="26">
        <v>14465</v>
      </c>
      <c r="C106" s="26">
        <v>7279</v>
      </c>
      <c r="D106" s="26">
        <v>387</v>
      </c>
      <c r="E106" s="26">
        <v>5239</v>
      </c>
      <c r="F106" s="26">
        <v>4141</v>
      </c>
      <c r="G106" s="27">
        <v>4698</v>
      </c>
    </row>
    <row r="107" spans="1:7" s="35" customFormat="1" ht="14.1" customHeight="1">
      <c r="A107" s="419" t="s">
        <v>244</v>
      </c>
      <c r="B107" s="36"/>
      <c r="C107" s="36"/>
      <c r="D107" s="36"/>
      <c r="E107" s="36"/>
      <c r="F107" s="36"/>
      <c r="G107" s="37"/>
    </row>
    <row r="108" spans="1:7" s="35" customFormat="1" ht="14.1" customHeight="1">
      <c r="A108" s="300" t="s">
        <v>243</v>
      </c>
      <c r="B108" s="36"/>
      <c r="C108" s="36"/>
      <c r="D108" s="36"/>
      <c r="E108" s="36"/>
      <c r="F108" s="36"/>
      <c r="G108" s="37"/>
    </row>
    <row r="109" spans="1:7" s="35" customFormat="1" ht="14.1" customHeight="1">
      <c r="A109" s="548" t="s">
        <v>309</v>
      </c>
      <c r="B109" s="28">
        <v>440</v>
      </c>
      <c r="C109" s="28">
        <v>289</v>
      </c>
      <c r="D109" s="28" t="s">
        <v>1630</v>
      </c>
      <c r="E109" s="28" t="s">
        <v>1630</v>
      </c>
      <c r="F109" s="28">
        <v>83</v>
      </c>
      <c r="G109" s="29">
        <v>257</v>
      </c>
    </row>
    <row r="110" spans="1:7" s="35" customFormat="1" ht="14.1" customHeight="1">
      <c r="A110" s="548" t="s">
        <v>304</v>
      </c>
      <c r="B110" s="87">
        <v>2519</v>
      </c>
      <c r="C110" s="87">
        <v>1671</v>
      </c>
      <c r="D110" s="87" t="s">
        <v>126</v>
      </c>
      <c r="E110" s="87">
        <v>413</v>
      </c>
      <c r="F110" s="87">
        <v>562</v>
      </c>
      <c r="G110" s="642">
        <v>1544</v>
      </c>
    </row>
    <row r="111" spans="1:7" s="35" customFormat="1" ht="14.1" customHeight="1">
      <c r="A111" s="419" t="s">
        <v>222</v>
      </c>
      <c r="B111" s="73"/>
      <c r="C111" s="73"/>
      <c r="D111" s="73"/>
      <c r="E111" s="73"/>
      <c r="F111" s="73"/>
      <c r="G111" s="74"/>
    </row>
    <row r="112" spans="1:7" s="35" customFormat="1" ht="14.1" customHeight="1">
      <c r="A112" s="300" t="s">
        <v>221</v>
      </c>
      <c r="B112" s="73"/>
      <c r="C112" s="73"/>
      <c r="D112" s="73"/>
      <c r="E112" s="73"/>
      <c r="F112" s="73"/>
      <c r="G112" s="74"/>
    </row>
    <row r="113" spans="1:7" s="35" customFormat="1" ht="14.1" customHeight="1">
      <c r="A113" s="548" t="s">
        <v>308</v>
      </c>
      <c r="B113" s="28">
        <v>398</v>
      </c>
      <c r="C113" s="28">
        <v>248</v>
      </c>
      <c r="D113" s="28" t="s">
        <v>1630</v>
      </c>
      <c r="E113" s="28" t="s">
        <v>1630</v>
      </c>
      <c r="F113" s="28">
        <v>233</v>
      </c>
      <c r="G113" s="29">
        <v>159</v>
      </c>
    </row>
    <row r="114" spans="1:7" s="35" customFormat="1" ht="14.1" customHeight="1">
      <c r="A114" s="23" t="s">
        <v>218</v>
      </c>
      <c r="B114" s="28">
        <v>378</v>
      </c>
      <c r="C114" s="28">
        <v>233</v>
      </c>
      <c r="D114" s="28" t="s">
        <v>1630</v>
      </c>
      <c r="E114" s="28" t="s">
        <v>1630</v>
      </c>
      <c r="F114" s="28">
        <v>217</v>
      </c>
      <c r="G114" s="29">
        <v>155</v>
      </c>
    </row>
    <row r="115" spans="1:7" s="35" customFormat="1" ht="14.1" customHeight="1">
      <c r="A115" s="491" t="s">
        <v>217</v>
      </c>
      <c r="B115" s="28"/>
      <c r="C115" s="28"/>
      <c r="D115" s="28"/>
      <c r="E115" s="28"/>
      <c r="F115" s="28"/>
      <c r="G115" s="29"/>
    </row>
    <row r="116" spans="1:7" s="35" customFormat="1" ht="14.1" customHeight="1">
      <c r="A116" s="548" t="s">
        <v>307</v>
      </c>
      <c r="B116" s="87">
        <v>2727</v>
      </c>
      <c r="C116" s="87">
        <v>1372</v>
      </c>
      <c r="D116" s="87">
        <v>123</v>
      </c>
      <c r="E116" s="87">
        <v>852</v>
      </c>
      <c r="F116" s="87">
        <v>893</v>
      </c>
      <c r="G116" s="642">
        <v>859</v>
      </c>
    </row>
    <row r="117" spans="1:7" s="35" customFormat="1" ht="14.1" customHeight="1">
      <c r="A117" s="23" t="s">
        <v>218</v>
      </c>
      <c r="B117" s="87">
        <v>2095</v>
      </c>
      <c r="C117" s="87">
        <v>1075</v>
      </c>
      <c r="D117" s="87">
        <v>123</v>
      </c>
      <c r="E117" s="87">
        <v>521</v>
      </c>
      <c r="F117" s="87">
        <v>756</v>
      </c>
      <c r="G117" s="642">
        <v>695</v>
      </c>
    </row>
    <row r="118" spans="1:7" s="35" customFormat="1" ht="14.1" customHeight="1">
      <c r="A118" s="491" t="s">
        <v>217</v>
      </c>
      <c r="B118" s="73"/>
      <c r="C118" s="73"/>
      <c r="D118" s="73"/>
      <c r="E118" s="73"/>
      <c r="F118" s="73"/>
      <c r="G118" s="74"/>
    </row>
    <row r="119" spans="1:7" s="35" customFormat="1" ht="14.1" customHeight="1">
      <c r="A119" s="419" t="s">
        <v>216</v>
      </c>
      <c r="B119" s="36"/>
      <c r="C119" s="36"/>
      <c r="D119" s="36"/>
      <c r="E119" s="36"/>
      <c r="F119" s="36"/>
      <c r="G119" s="37"/>
    </row>
    <row r="120" spans="1:7" s="35" customFormat="1" ht="14.1" customHeight="1">
      <c r="A120" s="300" t="s">
        <v>215</v>
      </c>
      <c r="B120" s="36"/>
      <c r="C120" s="36"/>
      <c r="D120" s="36"/>
      <c r="E120" s="36"/>
      <c r="F120" s="36"/>
      <c r="G120" s="37"/>
    </row>
    <row r="121" spans="1:7" s="35" customFormat="1" ht="14.1" customHeight="1">
      <c r="A121" s="548" t="s">
        <v>306</v>
      </c>
      <c r="B121" s="28">
        <v>1847</v>
      </c>
      <c r="C121" s="28">
        <v>858</v>
      </c>
      <c r="D121" s="28">
        <v>7</v>
      </c>
      <c r="E121" s="28">
        <v>657</v>
      </c>
      <c r="F121" s="28">
        <v>617</v>
      </c>
      <c r="G121" s="29">
        <v>566</v>
      </c>
    </row>
    <row r="122" spans="1:7" s="35" customFormat="1" ht="14.1" customHeight="1">
      <c r="A122" s="548" t="s">
        <v>305</v>
      </c>
      <c r="B122" s="28">
        <v>2456</v>
      </c>
      <c r="C122" s="28">
        <v>1198</v>
      </c>
      <c r="D122" s="28">
        <v>80</v>
      </c>
      <c r="E122" s="28">
        <v>1039</v>
      </c>
      <c r="F122" s="28">
        <v>835</v>
      </c>
      <c r="G122" s="29">
        <v>502</v>
      </c>
    </row>
    <row r="123" spans="1:7" s="35" customFormat="1" ht="14.1" customHeight="1">
      <c r="A123" s="548" t="s">
        <v>304</v>
      </c>
      <c r="B123" s="28">
        <v>4078</v>
      </c>
      <c r="C123" s="28">
        <v>1643</v>
      </c>
      <c r="D123" s="28">
        <v>131</v>
      </c>
      <c r="E123" s="28">
        <v>2218</v>
      </c>
      <c r="F123" s="28">
        <v>918</v>
      </c>
      <c r="G123" s="29">
        <v>811</v>
      </c>
    </row>
    <row r="124" spans="1:7" s="35" customFormat="1" ht="14.1" customHeight="1">
      <c r="A124" s="18" t="s">
        <v>477</v>
      </c>
      <c r="B124" s="26">
        <v>33823</v>
      </c>
      <c r="C124" s="26">
        <v>18545</v>
      </c>
      <c r="D124" s="26">
        <v>494</v>
      </c>
      <c r="E124" s="26">
        <v>12472</v>
      </c>
      <c r="F124" s="26">
        <v>8180</v>
      </c>
      <c r="G124" s="27">
        <v>12677</v>
      </c>
    </row>
    <row r="125" spans="1:7" s="35" customFormat="1" ht="14.1" customHeight="1">
      <c r="A125" s="419" t="s">
        <v>244</v>
      </c>
      <c r="B125" s="36"/>
      <c r="C125" s="36"/>
      <c r="D125" s="36"/>
      <c r="E125" s="36"/>
      <c r="F125" s="36"/>
      <c r="G125" s="37"/>
    </row>
    <row r="126" spans="1:7" s="35" customFormat="1" ht="14.1" customHeight="1">
      <c r="A126" s="300" t="s">
        <v>243</v>
      </c>
      <c r="B126" s="36"/>
      <c r="C126" s="36"/>
      <c r="D126" s="36"/>
      <c r="E126" s="36"/>
      <c r="F126" s="36"/>
      <c r="G126" s="37"/>
    </row>
    <row r="127" spans="1:7" s="35" customFormat="1" ht="14.1" customHeight="1">
      <c r="A127" s="548" t="s">
        <v>303</v>
      </c>
      <c r="B127" s="28">
        <v>2987</v>
      </c>
      <c r="C127" s="28">
        <v>1669</v>
      </c>
      <c r="D127" s="28">
        <v>9</v>
      </c>
      <c r="E127" s="28">
        <v>811</v>
      </c>
      <c r="F127" s="28">
        <v>1018</v>
      </c>
      <c r="G127" s="29">
        <v>1149</v>
      </c>
    </row>
    <row r="128" spans="1:7" s="35" customFormat="1" ht="14.1" customHeight="1">
      <c r="A128" s="548" t="s">
        <v>302</v>
      </c>
      <c r="B128" s="28">
        <v>7485</v>
      </c>
      <c r="C128" s="28">
        <v>4360</v>
      </c>
      <c r="D128" s="28" t="s">
        <v>1630</v>
      </c>
      <c r="E128" s="28" t="s">
        <v>1630</v>
      </c>
      <c r="F128" s="28">
        <v>2864</v>
      </c>
      <c r="G128" s="29">
        <v>2564</v>
      </c>
    </row>
    <row r="129" spans="1:8" s="35" customFormat="1" ht="14.1" customHeight="1">
      <c r="A129" s="548" t="s">
        <v>295</v>
      </c>
      <c r="B129" s="28">
        <v>9935</v>
      </c>
      <c r="C129" s="28">
        <v>6089</v>
      </c>
      <c r="D129" s="28" t="s">
        <v>1630</v>
      </c>
      <c r="E129" s="28" t="s">
        <v>1630</v>
      </c>
      <c r="F129" s="28">
        <v>2625</v>
      </c>
      <c r="G129" s="29">
        <v>5546</v>
      </c>
    </row>
    <row r="130" spans="1:8" s="35" customFormat="1" ht="14.1" customHeight="1">
      <c r="A130" s="419" t="s">
        <v>216</v>
      </c>
      <c r="B130" s="36"/>
      <c r="C130" s="36"/>
      <c r="D130" s="36"/>
      <c r="E130" s="36"/>
      <c r="F130" s="36"/>
      <c r="G130" s="37"/>
    </row>
    <row r="131" spans="1:8" s="35" customFormat="1" ht="14.1" customHeight="1">
      <c r="A131" s="300" t="s">
        <v>215</v>
      </c>
      <c r="B131" s="36"/>
      <c r="C131" s="36"/>
      <c r="D131" s="36"/>
      <c r="E131" s="36"/>
      <c r="F131" s="36"/>
      <c r="G131" s="37"/>
    </row>
    <row r="132" spans="1:8" s="35" customFormat="1" ht="14.1" customHeight="1">
      <c r="A132" s="548" t="s">
        <v>301</v>
      </c>
      <c r="B132" s="28">
        <v>444</v>
      </c>
      <c r="C132" s="28">
        <v>286</v>
      </c>
      <c r="D132" s="28">
        <v>78</v>
      </c>
      <c r="E132" s="28">
        <v>103</v>
      </c>
      <c r="F132" s="28">
        <v>75</v>
      </c>
      <c r="G132" s="29">
        <v>188</v>
      </c>
    </row>
    <row r="133" spans="1:8" s="35" customFormat="1" ht="14.1" customHeight="1">
      <c r="A133" s="548" t="s">
        <v>300</v>
      </c>
      <c r="B133" s="28">
        <v>1394</v>
      </c>
      <c r="C133" s="28">
        <v>836</v>
      </c>
      <c r="D133" s="28">
        <v>23</v>
      </c>
      <c r="E133" s="28">
        <v>779</v>
      </c>
      <c r="F133" s="28">
        <v>223</v>
      </c>
      <c r="G133" s="29">
        <v>369</v>
      </c>
    </row>
    <row r="134" spans="1:8" s="35" customFormat="1" ht="14.1" customHeight="1">
      <c r="A134" s="548" t="s">
        <v>299</v>
      </c>
      <c r="B134" s="28">
        <v>507</v>
      </c>
      <c r="C134" s="28">
        <v>258</v>
      </c>
      <c r="D134" s="28" t="s">
        <v>1630</v>
      </c>
      <c r="E134" s="28" t="s">
        <v>1630</v>
      </c>
      <c r="F134" s="28">
        <v>67</v>
      </c>
      <c r="G134" s="29">
        <v>237</v>
      </c>
    </row>
    <row r="135" spans="1:8" s="35" customFormat="1" ht="14.1" customHeight="1">
      <c r="A135" s="548" t="s">
        <v>298</v>
      </c>
      <c r="B135" s="28">
        <v>2301</v>
      </c>
      <c r="C135" s="28">
        <v>994</v>
      </c>
      <c r="D135" s="28">
        <v>98</v>
      </c>
      <c r="E135" s="28">
        <v>1280</v>
      </c>
      <c r="F135" s="28">
        <v>313</v>
      </c>
      <c r="G135" s="29">
        <v>610</v>
      </c>
    </row>
    <row r="136" spans="1:8" s="35" customFormat="1" ht="14.1" customHeight="1">
      <c r="A136" s="548" t="s">
        <v>297</v>
      </c>
      <c r="B136" s="28">
        <v>1564</v>
      </c>
      <c r="C136" s="28">
        <v>639</v>
      </c>
      <c r="D136" s="28">
        <v>141</v>
      </c>
      <c r="E136" s="28">
        <v>891</v>
      </c>
      <c r="F136" s="28">
        <v>162</v>
      </c>
      <c r="G136" s="29">
        <v>370</v>
      </c>
    </row>
    <row r="137" spans="1:8" s="35" customFormat="1" ht="14.1" customHeight="1">
      <c r="A137" s="548" t="s">
        <v>296</v>
      </c>
      <c r="B137" s="28">
        <v>2264</v>
      </c>
      <c r="C137" s="28">
        <v>1153</v>
      </c>
      <c r="D137" s="28">
        <v>10</v>
      </c>
      <c r="E137" s="28">
        <v>1118</v>
      </c>
      <c r="F137" s="28">
        <v>367</v>
      </c>
      <c r="G137" s="29">
        <v>769</v>
      </c>
    </row>
    <row r="138" spans="1:8" s="35" customFormat="1" ht="14.1" customHeight="1">
      <c r="A138" s="548" t="s">
        <v>295</v>
      </c>
      <c r="B138" s="28">
        <v>4942</v>
      </c>
      <c r="C138" s="28">
        <v>2261</v>
      </c>
      <c r="D138" s="28">
        <v>70</v>
      </c>
      <c r="E138" s="28">
        <v>3531</v>
      </c>
      <c r="F138" s="28">
        <v>466</v>
      </c>
      <c r="G138" s="29">
        <v>875</v>
      </c>
    </row>
    <row r="139" spans="1:8" s="34" customFormat="1" ht="14.1" customHeight="1">
      <c r="A139" s="18" t="s">
        <v>1286</v>
      </c>
      <c r="B139" s="26">
        <v>76505</v>
      </c>
      <c r="C139" s="26">
        <v>39765</v>
      </c>
      <c r="D139" s="26">
        <v>1730</v>
      </c>
      <c r="E139" s="26">
        <v>33744</v>
      </c>
      <c r="F139" s="26">
        <v>13902</v>
      </c>
      <c r="G139" s="27">
        <v>27129</v>
      </c>
      <c r="H139" s="35"/>
    </row>
    <row r="140" spans="1:8" s="35" customFormat="1" ht="14.1" customHeight="1">
      <c r="A140" s="299" t="s">
        <v>211</v>
      </c>
      <c r="B140" s="36"/>
      <c r="C140" s="36"/>
      <c r="D140" s="36"/>
      <c r="E140" s="36"/>
      <c r="F140" s="36"/>
      <c r="G140" s="37"/>
    </row>
    <row r="141" spans="1:8" s="35" customFormat="1" ht="14.1" customHeight="1">
      <c r="A141" s="419" t="s">
        <v>1432</v>
      </c>
      <c r="B141" s="36"/>
      <c r="C141" s="36"/>
      <c r="D141" s="36"/>
      <c r="E141" s="36"/>
      <c r="F141" s="36"/>
      <c r="G141" s="37"/>
    </row>
    <row r="142" spans="1:8" s="35" customFormat="1" ht="14.1" customHeight="1">
      <c r="A142" s="18" t="s">
        <v>478</v>
      </c>
      <c r="B142" s="26">
        <v>16466</v>
      </c>
      <c r="C142" s="26">
        <v>7346</v>
      </c>
      <c r="D142" s="26">
        <v>655</v>
      </c>
      <c r="E142" s="26">
        <v>8646</v>
      </c>
      <c r="F142" s="26">
        <v>2387</v>
      </c>
      <c r="G142" s="27">
        <v>4778</v>
      </c>
    </row>
    <row r="143" spans="1:8" s="35" customFormat="1" ht="14.1" customHeight="1">
      <c r="A143" s="419" t="s">
        <v>222</v>
      </c>
      <c r="B143" s="36"/>
      <c r="C143" s="36"/>
      <c r="D143" s="36"/>
      <c r="E143" s="36"/>
      <c r="F143" s="36"/>
      <c r="G143" s="37"/>
    </row>
    <row r="144" spans="1:8" s="35" customFormat="1" ht="14.1" customHeight="1">
      <c r="A144" s="300" t="s">
        <v>221</v>
      </c>
      <c r="B144" s="36"/>
      <c r="C144" s="36"/>
      <c r="D144" s="36"/>
      <c r="E144" s="36"/>
      <c r="F144" s="36"/>
      <c r="G144" s="37"/>
    </row>
    <row r="145" spans="1:7" s="35" customFormat="1" ht="14.1" customHeight="1">
      <c r="A145" s="548" t="s">
        <v>294</v>
      </c>
      <c r="B145" s="28">
        <v>9357</v>
      </c>
      <c r="C145" s="28">
        <v>3854</v>
      </c>
      <c r="D145" s="28">
        <v>100</v>
      </c>
      <c r="E145" s="28">
        <v>5886</v>
      </c>
      <c r="F145" s="28">
        <v>1076</v>
      </c>
      <c r="G145" s="29">
        <v>2295</v>
      </c>
    </row>
    <row r="146" spans="1:7" s="35" customFormat="1" ht="14.1" customHeight="1">
      <c r="A146" s="23" t="s">
        <v>218</v>
      </c>
      <c r="B146" s="28">
        <v>8457</v>
      </c>
      <c r="C146" s="28">
        <v>3530</v>
      </c>
      <c r="D146" s="28" t="s">
        <v>1630</v>
      </c>
      <c r="E146" s="28">
        <v>5331</v>
      </c>
      <c r="F146" s="28" t="s">
        <v>1630</v>
      </c>
      <c r="G146" s="29">
        <v>2121</v>
      </c>
    </row>
    <row r="147" spans="1:7" s="35" customFormat="1" ht="14.1" customHeight="1">
      <c r="A147" s="491" t="s">
        <v>217</v>
      </c>
      <c r="B147" s="36"/>
      <c r="C147" s="36"/>
      <c r="D147" s="36"/>
      <c r="E147" s="36"/>
      <c r="F147" s="36"/>
      <c r="G147" s="37"/>
    </row>
    <row r="148" spans="1:7" s="35" customFormat="1" ht="14.1" customHeight="1">
      <c r="A148" s="548" t="s">
        <v>293</v>
      </c>
      <c r="B148" s="28">
        <v>3358</v>
      </c>
      <c r="C148" s="28">
        <v>1764</v>
      </c>
      <c r="D148" s="28">
        <v>206</v>
      </c>
      <c r="E148" s="28">
        <v>934</v>
      </c>
      <c r="F148" s="28">
        <v>1013</v>
      </c>
      <c r="G148" s="29">
        <v>1205</v>
      </c>
    </row>
    <row r="149" spans="1:7" s="35" customFormat="1" ht="14.1" customHeight="1">
      <c r="A149" s="23" t="s">
        <v>218</v>
      </c>
      <c r="B149" s="28">
        <v>2134</v>
      </c>
      <c r="C149" s="28">
        <v>1284</v>
      </c>
      <c r="D149" s="28" t="s">
        <v>1630</v>
      </c>
      <c r="E149" s="28">
        <v>284</v>
      </c>
      <c r="F149" s="28" t="s">
        <v>1630</v>
      </c>
      <c r="G149" s="29">
        <v>988</v>
      </c>
    </row>
    <row r="150" spans="1:7" s="35" customFormat="1" ht="14.1" customHeight="1">
      <c r="A150" s="491" t="s">
        <v>217</v>
      </c>
      <c r="B150" s="36"/>
      <c r="C150" s="36"/>
      <c r="D150" s="36"/>
      <c r="E150" s="36"/>
      <c r="F150" s="36"/>
      <c r="G150" s="37"/>
    </row>
    <row r="151" spans="1:7" s="35" customFormat="1" ht="14.1" customHeight="1">
      <c r="A151" s="419" t="s">
        <v>216</v>
      </c>
      <c r="B151" s="36"/>
      <c r="C151" s="36"/>
      <c r="D151" s="36"/>
      <c r="E151" s="36"/>
      <c r="F151" s="36"/>
      <c r="G151" s="37"/>
    </row>
    <row r="152" spans="1:7" s="35" customFormat="1" ht="14.1" customHeight="1">
      <c r="A152" s="300" t="s">
        <v>215</v>
      </c>
      <c r="B152" s="36"/>
      <c r="C152" s="36"/>
      <c r="D152" s="36"/>
      <c r="E152" s="36"/>
      <c r="F152" s="36"/>
      <c r="G152" s="37"/>
    </row>
    <row r="153" spans="1:7" s="35" customFormat="1" ht="14.1" customHeight="1">
      <c r="A153" s="548" t="s">
        <v>292</v>
      </c>
      <c r="B153" s="28">
        <v>466</v>
      </c>
      <c r="C153" s="28">
        <v>167</v>
      </c>
      <c r="D153" s="28" t="s">
        <v>1630</v>
      </c>
      <c r="E153" s="28">
        <v>317</v>
      </c>
      <c r="F153" s="28" t="s">
        <v>1630</v>
      </c>
      <c r="G153" s="29">
        <v>114</v>
      </c>
    </row>
    <row r="154" spans="1:7" s="35" customFormat="1" ht="14.1" customHeight="1">
      <c r="A154" s="548" t="s">
        <v>291</v>
      </c>
      <c r="B154" s="28">
        <v>398</v>
      </c>
      <c r="C154" s="28">
        <v>216</v>
      </c>
      <c r="D154" s="28">
        <v>31</v>
      </c>
      <c r="E154" s="28">
        <v>116</v>
      </c>
      <c r="F154" s="28">
        <v>51</v>
      </c>
      <c r="G154" s="29">
        <v>200</v>
      </c>
    </row>
    <row r="155" spans="1:7" s="35" customFormat="1" ht="14.1" customHeight="1">
      <c r="A155" s="548" t="s">
        <v>290</v>
      </c>
      <c r="B155" s="28">
        <v>515</v>
      </c>
      <c r="C155" s="28">
        <v>299</v>
      </c>
      <c r="D155" s="28" t="s">
        <v>1630</v>
      </c>
      <c r="E155" s="28">
        <v>302</v>
      </c>
      <c r="F155" s="28" t="s">
        <v>1630</v>
      </c>
      <c r="G155" s="29">
        <v>164</v>
      </c>
    </row>
    <row r="156" spans="1:7" s="35" customFormat="1" ht="14.1" customHeight="1">
      <c r="A156" s="548" t="s">
        <v>289</v>
      </c>
      <c r="B156" s="28">
        <v>714</v>
      </c>
      <c r="C156" s="28">
        <v>265</v>
      </c>
      <c r="D156" s="28" t="s">
        <v>1630</v>
      </c>
      <c r="E156" s="28">
        <v>426</v>
      </c>
      <c r="F156" s="28" t="s">
        <v>1630</v>
      </c>
      <c r="G156" s="29">
        <v>173</v>
      </c>
    </row>
    <row r="157" spans="1:7" s="35" customFormat="1" ht="14.1" customHeight="1">
      <c r="A157" s="548" t="s">
        <v>288</v>
      </c>
      <c r="B157" s="28">
        <v>365</v>
      </c>
      <c r="C157" s="28">
        <v>176</v>
      </c>
      <c r="D157" s="28" t="s">
        <v>1630</v>
      </c>
      <c r="E157" s="28" t="s">
        <v>1630</v>
      </c>
      <c r="F157" s="28">
        <v>103</v>
      </c>
      <c r="G157" s="29">
        <v>172</v>
      </c>
    </row>
    <row r="158" spans="1:7" s="35" customFormat="1" ht="14.1" customHeight="1">
      <c r="A158" s="548" t="s">
        <v>287</v>
      </c>
      <c r="B158" s="28">
        <v>341</v>
      </c>
      <c r="C158" s="28">
        <v>168</v>
      </c>
      <c r="D158" s="28">
        <v>17</v>
      </c>
      <c r="E158" s="28" t="s">
        <v>1630</v>
      </c>
      <c r="F158" s="28" t="s">
        <v>1630</v>
      </c>
      <c r="G158" s="29">
        <v>159</v>
      </c>
    </row>
    <row r="159" spans="1:7" s="35" customFormat="1" ht="14.1" customHeight="1">
      <c r="A159" s="548" t="s">
        <v>286</v>
      </c>
      <c r="B159" s="28">
        <v>473</v>
      </c>
      <c r="C159" s="28">
        <v>276</v>
      </c>
      <c r="D159" s="28" t="s">
        <v>1630</v>
      </c>
      <c r="E159" s="28">
        <v>193</v>
      </c>
      <c r="F159" s="28" t="s">
        <v>1630</v>
      </c>
      <c r="G159" s="29">
        <v>134</v>
      </c>
    </row>
    <row r="160" spans="1:7" s="35" customFormat="1" ht="14.1" customHeight="1">
      <c r="A160" s="548" t="s">
        <v>285</v>
      </c>
      <c r="B160" s="28">
        <v>479</v>
      </c>
      <c r="C160" s="28">
        <v>161</v>
      </c>
      <c r="D160" s="28" t="s">
        <v>1630</v>
      </c>
      <c r="E160" s="28">
        <v>299</v>
      </c>
      <c r="F160" s="28" t="s">
        <v>1630</v>
      </c>
      <c r="G160" s="29">
        <v>162</v>
      </c>
    </row>
    <row r="161" spans="1:7" s="35" customFormat="1" ht="14.1" customHeight="1">
      <c r="A161" s="18" t="s">
        <v>479</v>
      </c>
      <c r="B161" s="26">
        <v>12485</v>
      </c>
      <c r="C161" s="26">
        <v>6730</v>
      </c>
      <c r="D161" s="26" t="s">
        <v>1630</v>
      </c>
      <c r="E161" s="26">
        <v>5129</v>
      </c>
      <c r="F161" s="26" t="s">
        <v>1630</v>
      </c>
      <c r="G161" s="27">
        <v>4771</v>
      </c>
    </row>
    <row r="162" spans="1:7" s="35" customFormat="1" ht="14.1" customHeight="1">
      <c r="A162" s="419" t="s">
        <v>244</v>
      </c>
      <c r="B162" s="36"/>
      <c r="C162" s="36"/>
      <c r="D162" s="36"/>
      <c r="E162" s="36"/>
      <c r="F162" s="36"/>
      <c r="G162" s="37"/>
    </row>
    <row r="163" spans="1:7" s="35" customFormat="1" ht="14.1" customHeight="1">
      <c r="A163" s="300" t="s">
        <v>243</v>
      </c>
      <c r="B163" s="36"/>
      <c r="C163" s="36"/>
      <c r="D163" s="36"/>
      <c r="E163" s="36"/>
      <c r="F163" s="36"/>
      <c r="G163" s="37"/>
    </row>
    <row r="164" spans="1:7" s="35" customFormat="1" ht="14.1" customHeight="1">
      <c r="A164" s="548" t="s">
        <v>274</v>
      </c>
      <c r="B164" s="28">
        <v>9100</v>
      </c>
      <c r="C164" s="28">
        <v>4837</v>
      </c>
      <c r="D164" s="28" t="s">
        <v>1630</v>
      </c>
      <c r="E164" s="28">
        <v>3966</v>
      </c>
      <c r="F164" s="28" t="s">
        <v>1630</v>
      </c>
      <c r="G164" s="29">
        <v>3170</v>
      </c>
    </row>
    <row r="165" spans="1:7" s="35" customFormat="1" ht="14.1" customHeight="1">
      <c r="A165" s="548" t="s">
        <v>273</v>
      </c>
      <c r="B165" s="28">
        <v>511</v>
      </c>
      <c r="C165" s="28">
        <v>326</v>
      </c>
      <c r="D165" s="28" t="s">
        <v>126</v>
      </c>
      <c r="E165" s="28">
        <v>55</v>
      </c>
      <c r="F165" s="28">
        <v>233</v>
      </c>
      <c r="G165" s="29">
        <v>223</v>
      </c>
    </row>
    <row r="166" spans="1:7" s="35" customFormat="1" ht="14.1" customHeight="1">
      <c r="A166" s="419" t="s">
        <v>216</v>
      </c>
      <c r="B166" s="36"/>
      <c r="C166" s="36"/>
      <c r="D166" s="36"/>
      <c r="E166" s="36"/>
      <c r="F166" s="36"/>
      <c r="G166" s="37"/>
    </row>
    <row r="167" spans="1:7" s="35" customFormat="1" ht="14.1" customHeight="1">
      <c r="A167" s="300" t="s">
        <v>215</v>
      </c>
      <c r="B167" s="36"/>
      <c r="C167" s="36"/>
      <c r="D167" s="36"/>
      <c r="E167" s="36"/>
      <c r="F167" s="36"/>
      <c r="G167" s="37"/>
    </row>
    <row r="168" spans="1:7" s="35" customFormat="1" ht="14.1" customHeight="1">
      <c r="A168" s="548" t="s">
        <v>272</v>
      </c>
      <c r="B168" s="28">
        <v>538</v>
      </c>
      <c r="C168" s="28">
        <v>341</v>
      </c>
      <c r="D168" s="28" t="s">
        <v>1630</v>
      </c>
      <c r="E168" s="28">
        <v>115</v>
      </c>
      <c r="F168" s="28" t="s">
        <v>1630</v>
      </c>
      <c r="G168" s="29">
        <v>306</v>
      </c>
    </row>
    <row r="169" spans="1:7" s="35" customFormat="1" ht="14.1" customHeight="1">
      <c r="A169" s="548" t="s">
        <v>271</v>
      </c>
      <c r="B169" s="28">
        <v>1922</v>
      </c>
      <c r="C169" s="28">
        <v>974</v>
      </c>
      <c r="D169" s="28">
        <v>42</v>
      </c>
      <c r="E169" s="28">
        <v>880</v>
      </c>
      <c r="F169" s="28">
        <v>173</v>
      </c>
      <c r="G169" s="29">
        <v>827</v>
      </c>
    </row>
    <row r="170" spans="1:7" s="35" customFormat="1" ht="14.1" customHeight="1">
      <c r="A170" s="548" t="s">
        <v>270</v>
      </c>
      <c r="B170" s="28">
        <v>414</v>
      </c>
      <c r="C170" s="28">
        <v>252</v>
      </c>
      <c r="D170" s="28">
        <v>28</v>
      </c>
      <c r="E170" s="28">
        <v>113</v>
      </c>
      <c r="F170" s="28">
        <v>28</v>
      </c>
      <c r="G170" s="29">
        <v>245</v>
      </c>
    </row>
    <row r="171" spans="1:7" s="35" customFormat="1" ht="14.1" customHeight="1">
      <c r="A171" s="18" t="s">
        <v>480</v>
      </c>
      <c r="B171" s="26">
        <v>19753</v>
      </c>
      <c r="C171" s="26">
        <v>9723</v>
      </c>
      <c r="D171" s="26">
        <v>912</v>
      </c>
      <c r="E171" s="26">
        <v>10356</v>
      </c>
      <c r="F171" s="26">
        <v>3465</v>
      </c>
      <c r="G171" s="27">
        <v>5020</v>
      </c>
    </row>
    <row r="172" spans="1:7" s="35" customFormat="1" ht="14.1" customHeight="1">
      <c r="A172" s="419" t="s">
        <v>224</v>
      </c>
      <c r="B172" s="36"/>
      <c r="C172" s="36"/>
      <c r="D172" s="36"/>
      <c r="E172" s="36"/>
      <c r="F172" s="36"/>
      <c r="G172" s="37"/>
    </row>
    <row r="173" spans="1:7" s="35" customFormat="1" ht="14.1" customHeight="1">
      <c r="A173" s="300" t="s">
        <v>223</v>
      </c>
      <c r="B173" s="36"/>
      <c r="C173" s="36"/>
      <c r="D173" s="36"/>
      <c r="E173" s="36"/>
      <c r="F173" s="36"/>
      <c r="G173" s="37"/>
    </row>
    <row r="174" spans="1:7" s="35" customFormat="1" ht="14.1" customHeight="1">
      <c r="A174" s="548" t="s">
        <v>262</v>
      </c>
      <c r="B174" s="28">
        <v>2344</v>
      </c>
      <c r="C174" s="28">
        <v>1434</v>
      </c>
      <c r="D174" s="28" t="s">
        <v>1630</v>
      </c>
      <c r="E174" s="28" t="s">
        <v>1630</v>
      </c>
      <c r="F174" s="28">
        <v>1073</v>
      </c>
      <c r="G174" s="29">
        <v>1020</v>
      </c>
    </row>
    <row r="175" spans="1:7" s="35" customFormat="1" ht="14.1" customHeight="1">
      <c r="A175" s="419" t="s">
        <v>241</v>
      </c>
      <c r="B175" s="36"/>
      <c r="C175" s="36"/>
      <c r="D175" s="36"/>
      <c r="E175" s="36"/>
      <c r="F175" s="36"/>
      <c r="G175" s="37"/>
    </row>
    <row r="176" spans="1:7" s="35" customFormat="1" ht="14.1" customHeight="1">
      <c r="A176" s="300" t="s">
        <v>240</v>
      </c>
      <c r="B176" s="36"/>
      <c r="C176" s="36"/>
      <c r="D176" s="36"/>
      <c r="E176" s="36"/>
      <c r="F176" s="36"/>
      <c r="G176" s="37"/>
    </row>
    <row r="177" spans="1:7" s="35" customFormat="1" ht="14.1" customHeight="1">
      <c r="A177" s="548" t="s">
        <v>269</v>
      </c>
      <c r="B177" s="28">
        <v>1037</v>
      </c>
      <c r="C177" s="28">
        <v>597</v>
      </c>
      <c r="D177" s="28">
        <v>104</v>
      </c>
      <c r="E177" s="28">
        <v>363</v>
      </c>
      <c r="F177" s="28">
        <v>67</v>
      </c>
      <c r="G177" s="29">
        <v>503</v>
      </c>
    </row>
    <row r="178" spans="1:7" s="35" customFormat="1" ht="14.1" customHeight="1">
      <c r="A178" s="23" t="s">
        <v>218</v>
      </c>
      <c r="B178" s="28">
        <v>458</v>
      </c>
      <c r="C178" s="28">
        <v>268</v>
      </c>
      <c r="D178" s="28" t="s">
        <v>1630</v>
      </c>
      <c r="E178" s="28" t="s">
        <v>1630</v>
      </c>
      <c r="F178" s="28">
        <v>50</v>
      </c>
      <c r="G178" s="29">
        <v>168</v>
      </c>
    </row>
    <row r="179" spans="1:7" s="35" customFormat="1" ht="14.1" customHeight="1">
      <c r="A179" s="491" t="s">
        <v>217</v>
      </c>
      <c r="B179" s="36"/>
      <c r="C179" s="36"/>
      <c r="D179" s="36"/>
      <c r="E179" s="36"/>
      <c r="F179" s="36"/>
      <c r="G179" s="37"/>
    </row>
    <row r="180" spans="1:7" s="35" customFormat="1" ht="14.1" customHeight="1">
      <c r="A180" s="419" t="s">
        <v>216</v>
      </c>
      <c r="B180" s="36"/>
      <c r="C180" s="36"/>
      <c r="D180" s="36"/>
      <c r="E180" s="36"/>
      <c r="F180" s="36"/>
      <c r="G180" s="37"/>
    </row>
    <row r="181" spans="1:7" s="35" customFormat="1" ht="14.1" customHeight="1">
      <c r="A181" s="300" t="s">
        <v>215</v>
      </c>
      <c r="B181" s="28"/>
      <c r="C181" s="28"/>
      <c r="D181" s="28"/>
      <c r="E181" s="28"/>
      <c r="F181" s="28"/>
      <c r="G181" s="29"/>
    </row>
    <row r="182" spans="1:7" s="35" customFormat="1" ht="14.1" customHeight="1">
      <c r="A182" s="548" t="s">
        <v>268</v>
      </c>
      <c r="B182" s="28">
        <v>608</v>
      </c>
      <c r="C182" s="28">
        <v>278</v>
      </c>
      <c r="D182" s="28">
        <v>101</v>
      </c>
      <c r="E182" s="28">
        <v>232</v>
      </c>
      <c r="F182" s="28">
        <v>24</v>
      </c>
      <c r="G182" s="29">
        <v>251</v>
      </c>
    </row>
    <row r="183" spans="1:7" s="35" customFormat="1" ht="14.1" customHeight="1">
      <c r="A183" s="548" t="s">
        <v>267</v>
      </c>
      <c r="B183" s="28">
        <v>630</v>
      </c>
      <c r="C183" s="28">
        <v>394</v>
      </c>
      <c r="D183" s="28">
        <v>112</v>
      </c>
      <c r="E183" s="28">
        <v>129</v>
      </c>
      <c r="F183" s="28">
        <v>88</v>
      </c>
      <c r="G183" s="29">
        <v>301</v>
      </c>
    </row>
    <row r="184" spans="1:7" s="35" customFormat="1" ht="14.1" customHeight="1">
      <c r="A184" s="548" t="s">
        <v>266</v>
      </c>
      <c r="B184" s="28">
        <v>678</v>
      </c>
      <c r="C184" s="28">
        <v>364</v>
      </c>
      <c r="D184" s="28">
        <v>119</v>
      </c>
      <c r="E184" s="28">
        <v>41</v>
      </c>
      <c r="F184" s="28">
        <v>229</v>
      </c>
      <c r="G184" s="29">
        <v>289</v>
      </c>
    </row>
    <row r="185" spans="1:7" s="35" customFormat="1" ht="14.1" customHeight="1">
      <c r="A185" s="548" t="s">
        <v>265</v>
      </c>
      <c r="B185" s="28">
        <v>2963</v>
      </c>
      <c r="C185" s="28">
        <v>1000</v>
      </c>
      <c r="D185" s="28">
        <v>152</v>
      </c>
      <c r="E185" s="28">
        <v>1430</v>
      </c>
      <c r="F185" s="28">
        <v>912</v>
      </c>
      <c r="G185" s="29">
        <v>469</v>
      </c>
    </row>
    <row r="186" spans="1:7" s="35" customFormat="1" ht="14.1" customHeight="1">
      <c r="A186" s="548" t="s">
        <v>264</v>
      </c>
      <c r="B186" s="28">
        <v>864</v>
      </c>
      <c r="C186" s="28">
        <v>418</v>
      </c>
      <c r="D186" s="28">
        <v>85</v>
      </c>
      <c r="E186" s="28">
        <v>354</v>
      </c>
      <c r="F186" s="28">
        <v>184</v>
      </c>
      <c r="G186" s="29">
        <v>241</v>
      </c>
    </row>
    <row r="187" spans="1:7" s="35" customFormat="1" ht="14.1" customHeight="1">
      <c r="A187" s="548" t="s">
        <v>196</v>
      </c>
      <c r="B187" s="28">
        <v>5760</v>
      </c>
      <c r="C187" s="28">
        <v>2395</v>
      </c>
      <c r="D187" s="28">
        <v>133</v>
      </c>
      <c r="E187" s="28">
        <v>3711</v>
      </c>
      <c r="F187" s="28">
        <v>779</v>
      </c>
      <c r="G187" s="29">
        <v>1137</v>
      </c>
    </row>
    <row r="188" spans="1:7" s="35" customFormat="1" ht="14.1" customHeight="1">
      <c r="A188" s="548" t="s">
        <v>263</v>
      </c>
      <c r="B188" s="473" t="s">
        <v>1630</v>
      </c>
      <c r="C188" s="473" t="s">
        <v>1630</v>
      </c>
      <c r="D188" s="473">
        <v>16</v>
      </c>
      <c r="E188" s="473" t="s">
        <v>1630</v>
      </c>
      <c r="F188" s="473" t="s">
        <v>1630</v>
      </c>
      <c r="G188" s="474">
        <v>274</v>
      </c>
    </row>
    <row r="189" spans="1:7" s="35" customFormat="1" ht="14.1" customHeight="1">
      <c r="A189" s="548" t="s">
        <v>262</v>
      </c>
      <c r="B189" s="473" t="s">
        <v>1630</v>
      </c>
      <c r="C189" s="473" t="s">
        <v>1630</v>
      </c>
      <c r="D189" s="473">
        <v>59</v>
      </c>
      <c r="E189" s="473" t="s">
        <v>1630</v>
      </c>
      <c r="F189" s="473" t="s">
        <v>1630</v>
      </c>
      <c r="G189" s="474">
        <v>535</v>
      </c>
    </row>
    <row r="190" spans="1:7" s="35" customFormat="1" ht="24.9" customHeight="1">
      <c r="A190" s="419" t="s">
        <v>1287</v>
      </c>
      <c r="B190" s="36"/>
      <c r="C190" s="36"/>
      <c r="D190" s="36"/>
      <c r="E190" s="36"/>
      <c r="F190" s="36"/>
      <c r="G190" s="37"/>
    </row>
    <row r="191" spans="1:7" s="35" customFormat="1" ht="14.1" customHeight="1">
      <c r="A191" s="300" t="s">
        <v>1288</v>
      </c>
      <c r="B191" s="36"/>
      <c r="C191" s="36"/>
      <c r="D191" s="36"/>
      <c r="E191" s="36"/>
      <c r="F191" s="36"/>
      <c r="G191" s="37"/>
    </row>
    <row r="192" spans="1:7" s="35" customFormat="1" ht="14.1" customHeight="1">
      <c r="A192" s="18" t="s">
        <v>481</v>
      </c>
      <c r="B192" s="26">
        <v>27801</v>
      </c>
      <c r="C192" s="26">
        <v>15966</v>
      </c>
      <c r="D192" s="26" t="s">
        <v>1630</v>
      </c>
      <c r="E192" s="26">
        <v>9613</v>
      </c>
      <c r="F192" s="26" t="s">
        <v>1630</v>
      </c>
      <c r="G192" s="27">
        <v>12560</v>
      </c>
    </row>
    <row r="193" spans="1:7" s="35" customFormat="1" ht="14.1" customHeight="1">
      <c r="A193" s="18" t="s">
        <v>1289</v>
      </c>
      <c r="B193" s="26">
        <v>90243</v>
      </c>
      <c r="C193" s="26">
        <v>45625</v>
      </c>
      <c r="D193" s="26">
        <v>1388</v>
      </c>
      <c r="E193" s="26">
        <v>43669</v>
      </c>
      <c r="F193" s="26">
        <v>15674</v>
      </c>
      <c r="G193" s="27">
        <v>29512</v>
      </c>
    </row>
    <row r="194" spans="1:7" s="35" customFormat="1" ht="14.1" customHeight="1">
      <c r="A194" s="299" t="s">
        <v>211</v>
      </c>
      <c r="B194" s="36"/>
      <c r="C194" s="36"/>
      <c r="D194" s="36"/>
      <c r="E194" s="36"/>
      <c r="F194" s="36"/>
      <c r="G194" s="37"/>
    </row>
    <row r="195" spans="1:7" s="35" customFormat="1" ht="14.1" customHeight="1">
      <c r="A195" s="419" t="s">
        <v>1431</v>
      </c>
      <c r="B195" s="36"/>
      <c r="C195" s="36"/>
      <c r="D195" s="36"/>
      <c r="E195" s="36"/>
      <c r="F195" s="36"/>
      <c r="G195" s="37"/>
    </row>
    <row r="196" spans="1:7" s="35" customFormat="1" ht="14.1" customHeight="1">
      <c r="A196" s="18" t="s">
        <v>482</v>
      </c>
      <c r="B196" s="26">
        <v>20242</v>
      </c>
      <c r="C196" s="26">
        <v>9892</v>
      </c>
      <c r="D196" s="26">
        <v>231</v>
      </c>
      <c r="E196" s="26">
        <v>11397</v>
      </c>
      <c r="F196" s="26">
        <v>3153</v>
      </c>
      <c r="G196" s="27">
        <v>5461</v>
      </c>
    </row>
    <row r="197" spans="1:7" s="35" customFormat="1" ht="14.1" customHeight="1">
      <c r="A197" s="419" t="s">
        <v>224</v>
      </c>
      <c r="B197" s="26"/>
      <c r="C197" s="26"/>
      <c r="D197" s="26"/>
      <c r="E197" s="26"/>
      <c r="F197" s="26"/>
      <c r="G197" s="27"/>
    </row>
    <row r="198" spans="1:7" s="35" customFormat="1" ht="14.1" customHeight="1">
      <c r="A198" s="300" t="s">
        <v>223</v>
      </c>
      <c r="B198" s="36"/>
      <c r="C198" s="36"/>
      <c r="D198" s="36"/>
      <c r="E198" s="36"/>
      <c r="F198" s="36"/>
      <c r="G198" s="37"/>
    </row>
    <row r="199" spans="1:7" s="35" customFormat="1" ht="14.1" customHeight="1">
      <c r="A199" s="548" t="s">
        <v>252</v>
      </c>
      <c r="B199" s="28">
        <v>16225</v>
      </c>
      <c r="C199" s="28">
        <v>7710</v>
      </c>
      <c r="D199" s="28">
        <v>64</v>
      </c>
      <c r="E199" s="28">
        <v>9910</v>
      </c>
      <c r="F199" s="28">
        <v>2522</v>
      </c>
      <c r="G199" s="29">
        <v>3729</v>
      </c>
    </row>
    <row r="200" spans="1:7" s="35" customFormat="1" ht="14.1" customHeight="1">
      <c r="A200" s="419" t="s">
        <v>241</v>
      </c>
      <c r="B200" s="36"/>
      <c r="C200" s="36"/>
      <c r="D200" s="36"/>
      <c r="E200" s="36"/>
      <c r="F200" s="36"/>
      <c r="G200" s="37"/>
    </row>
    <row r="201" spans="1:7" s="35" customFormat="1" ht="14.1" customHeight="1">
      <c r="A201" s="300" t="s">
        <v>240</v>
      </c>
      <c r="B201" s="36"/>
      <c r="C201" s="36"/>
      <c r="D201" s="36"/>
      <c r="E201" s="36"/>
      <c r="F201" s="36"/>
      <c r="G201" s="37"/>
    </row>
    <row r="202" spans="1:7" s="35" customFormat="1" ht="14.1" customHeight="1">
      <c r="A202" s="548" t="s">
        <v>254</v>
      </c>
      <c r="B202" s="28">
        <v>1561</v>
      </c>
      <c r="C202" s="28">
        <v>1032</v>
      </c>
      <c r="D202" s="28">
        <v>21</v>
      </c>
      <c r="E202" s="28">
        <v>651</v>
      </c>
      <c r="F202" s="28">
        <v>141</v>
      </c>
      <c r="G202" s="29">
        <v>748</v>
      </c>
    </row>
    <row r="203" spans="1:7" s="35" customFormat="1" ht="14.1" customHeight="1">
      <c r="A203" s="23" t="s">
        <v>218</v>
      </c>
      <c r="B203" s="28">
        <v>1411</v>
      </c>
      <c r="C203" s="28">
        <v>948</v>
      </c>
      <c r="D203" s="28" t="s">
        <v>1630</v>
      </c>
      <c r="E203" s="28">
        <v>632</v>
      </c>
      <c r="F203" s="28" t="s">
        <v>1630</v>
      </c>
      <c r="G203" s="29">
        <v>641</v>
      </c>
    </row>
    <row r="204" spans="1:7" s="35" customFormat="1" ht="14.1" customHeight="1">
      <c r="A204" s="491" t="s">
        <v>217</v>
      </c>
      <c r="B204" s="81"/>
      <c r="C204" s="81"/>
      <c r="D204" s="81"/>
      <c r="E204" s="81"/>
      <c r="F204" s="81"/>
      <c r="G204" s="619"/>
    </row>
    <row r="205" spans="1:7" s="35" customFormat="1" ht="14.1" customHeight="1">
      <c r="A205" s="419" t="s">
        <v>216</v>
      </c>
      <c r="B205" s="81"/>
      <c r="C205" s="81"/>
      <c r="D205" s="81"/>
      <c r="E205" s="81"/>
      <c r="F205" s="81"/>
      <c r="G205" s="619"/>
    </row>
    <row r="206" spans="1:7" s="35" customFormat="1" ht="14.1" customHeight="1">
      <c r="A206" s="300" t="s">
        <v>215</v>
      </c>
      <c r="B206" s="81"/>
      <c r="C206" s="81"/>
      <c r="D206" s="81"/>
      <c r="E206" s="81"/>
      <c r="F206" s="81"/>
      <c r="G206" s="619"/>
    </row>
    <row r="207" spans="1:7" s="35" customFormat="1" ht="14.1" customHeight="1">
      <c r="A207" s="548" t="s">
        <v>253</v>
      </c>
      <c r="B207" s="28">
        <v>467</v>
      </c>
      <c r="C207" s="28">
        <v>280</v>
      </c>
      <c r="D207" s="28" t="s">
        <v>1630</v>
      </c>
      <c r="E207" s="28" t="s">
        <v>1630</v>
      </c>
      <c r="F207" s="28">
        <v>67</v>
      </c>
      <c r="G207" s="29">
        <v>244</v>
      </c>
    </row>
    <row r="208" spans="1:7" s="35" customFormat="1" ht="14.1" customHeight="1">
      <c r="A208" s="548" t="s">
        <v>252</v>
      </c>
      <c r="B208" s="28">
        <v>1310</v>
      </c>
      <c r="C208" s="28">
        <v>468</v>
      </c>
      <c r="D208" s="28">
        <v>55</v>
      </c>
      <c r="E208" s="28">
        <v>592</v>
      </c>
      <c r="F208" s="28">
        <v>373</v>
      </c>
      <c r="G208" s="29">
        <v>290</v>
      </c>
    </row>
    <row r="209" spans="1:7" s="35" customFormat="1" ht="14.1" customHeight="1">
      <c r="A209" s="548" t="s">
        <v>251</v>
      </c>
      <c r="B209" s="28">
        <v>463</v>
      </c>
      <c r="C209" s="28">
        <v>276</v>
      </c>
      <c r="D209" s="28">
        <v>68</v>
      </c>
      <c r="E209" s="28">
        <v>63</v>
      </c>
      <c r="F209" s="28">
        <v>17</v>
      </c>
      <c r="G209" s="29">
        <v>315</v>
      </c>
    </row>
    <row r="210" spans="1:7" s="35" customFormat="1" ht="14.1" customHeight="1">
      <c r="A210" s="548" t="s">
        <v>250</v>
      </c>
      <c r="B210" s="28">
        <v>216</v>
      </c>
      <c r="C210" s="28">
        <v>126</v>
      </c>
      <c r="D210" s="28" t="s">
        <v>1630</v>
      </c>
      <c r="E210" s="28" t="s">
        <v>1630</v>
      </c>
      <c r="F210" s="28">
        <v>33</v>
      </c>
      <c r="G210" s="29">
        <v>135</v>
      </c>
    </row>
    <row r="211" spans="1:7" s="35" customFormat="1" ht="14.1" customHeight="1">
      <c r="A211" s="18" t="s">
        <v>483</v>
      </c>
      <c r="B211" s="26">
        <v>9311</v>
      </c>
      <c r="C211" s="26">
        <v>5224</v>
      </c>
      <c r="D211" s="26">
        <v>264</v>
      </c>
      <c r="E211" s="26">
        <v>2605</v>
      </c>
      <c r="F211" s="26">
        <v>2006</v>
      </c>
      <c r="G211" s="27">
        <v>4436</v>
      </c>
    </row>
    <row r="212" spans="1:7" s="35" customFormat="1" ht="14.1" customHeight="1">
      <c r="A212" s="419" t="s">
        <v>224</v>
      </c>
      <c r="B212" s="81"/>
      <c r="C212" s="81"/>
      <c r="D212" s="81"/>
      <c r="E212" s="81"/>
      <c r="F212" s="81"/>
      <c r="G212" s="619"/>
    </row>
    <row r="213" spans="1:7" s="35" customFormat="1" ht="14.1" customHeight="1">
      <c r="A213" s="300" t="s">
        <v>223</v>
      </c>
      <c r="B213" s="81"/>
      <c r="C213" s="81"/>
      <c r="D213" s="81"/>
      <c r="E213" s="81"/>
      <c r="F213" s="81"/>
      <c r="G213" s="619"/>
    </row>
    <row r="214" spans="1:7" s="35" customFormat="1" ht="14.1" customHeight="1">
      <c r="A214" s="548" t="s">
        <v>247</v>
      </c>
      <c r="B214" s="28">
        <v>7279</v>
      </c>
      <c r="C214" s="28">
        <v>4189</v>
      </c>
      <c r="D214" s="28">
        <v>4</v>
      </c>
      <c r="E214" s="28">
        <v>2122</v>
      </c>
      <c r="F214" s="28">
        <v>1510</v>
      </c>
      <c r="G214" s="29">
        <v>3643</v>
      </c>
    </row>
    <row r="215" spans="1:7" s="35" customFormat="1" ht="14.1" customHeight="1">
      <c r="A215" s="419" t="s">
        <v>241</v>
      </c>
      <c r="B215" s="81"/>
      <c r="C215" s="81"/>
      <c r="D215" s="81"/>
      <c r="E215" s="81"/>
      <c r="F215" s="81"/>
      <c r="G215" s="619"/>
    </row>
    <row r="216" spans="1:7" s="35" customFormat="1" ht="14.1" customHeight="1">
      <c r="A216" s="300" t="s">
        <v>240</v>
      </c>
      <c r="B216" s="81"/>
      <c r="C216" s="81"/>
      <c r="D216" s="81"/>
      <c r="E216" s="81"/>
      <c r="F216" s="81"/>
      <c r="G216" s="619"/>
    </row>
    <row r="217" spans="1:7" s="35" customFormat="1" ht="14.1" customHeight="1">
      <c r="A217" s="548" t="s">
        <v>249</v>
      </c>
      <c r="B217" s="28">
        <v>601</v>
      </c>
      <c r="C217" s="28">
        <v>326</v>
      </c>
      <c r="D217" s="28">
        <v>37</v>
      </c>
      <c r="E217" s="28">
        <v>95</v>
      </c>
      <c r="F217" s="28">
        <v>259</v>
      </c>
      <c r="G217" s="29">
        <v>210</v>
      </c>
    </row>
    <row r="218" spans="1:7" s="35" customFormat="1" ht="14.1" customHeight="1">
      <c r="A218" s="23" t="s">
        <v>218</v>
      </c>
      <c r="B218" s="87">
        <v>493</v>
      </c>
      <c r="C218" s="87">
        <v>278</v>
      </c>
      <c r="D218" s="87" t="s">
        <v>126</v>
      </c>
      <c r="E218" s="87">
        <v>79</v>
      </c>
      <c r="F218" s="87">
        <v>206</v>
      </c>
      <c r="G218" s="642">
        <v>208</v>
      </c>
    </row>
    <row r="219" spans="1:7" s="35" customFormat="1" ht="14.1" customHeight="1">
      <c r="A219" s="491" t="s">
        <v>217</v>
      </c>
      <c r="B219" s="81"/>
      <c r="C219" s="81"/>
      <c r="D219" s="81"/>
      <c r="E219" s="81"/>
      <c r="F219" s="81"/>
      <c r="G219" s="619"/>
    </row>
    <row r="220" spans="1:7" s="35" customFormat="1" ht="14.1" customHeight="1">
      <c r="A220" s="419" t="s">
        <v>216</v>
      </c>
      <c r="B220" s="81"/>
      <c r="C220" s="81"/>
      <c r="D220" s="81"/>
      <c r="E220" s="81"/>
      <c r="F220" s="81"/>
      <c r="G220" s="619"/>
    </row>
    <row r="221" spans="1:7" s="35" customFormat="1" ht="14.1" customHeight="1">
      <c r="A221" s="300" t="s">
        <v>215</v>
      </c>
      <c r="B221" s="81"/>
      <c r="C221" s="81"/>
      <c r="D221" s="81"/>
      <c r="E221" s="81"/>
      <c r="F221" s="81"/>
      <c r="G221" s="619"/>
    </row>
    <row r="222" spans="1:7" s="35" customFormat="1" ht="14.1" customHeight="1">
      <c r="A222" s="548" t="s">
        <v>248</v>
      </c>
      <c r="B222" s="28">
        <v>385</v>
      </c>
      <c r="C222" s="28">
        <v>172</v>
      </c>
      <c r="D222" s="28">
        <v>106</v>
      </c>
      <c r="E222" s="28">
        <v>76</v>
      </c>
      <c r="F222" s="28">
        <v>25</v>
      </c>
      <c r="G222" s="29">
        <v>178</v>
      </c>
    </row>
    <row r="223" spans="1:7" s="35" customFormat="1" ht="14.1" customHeight="1">
      <c r="A223" s="548" t="s">
        <v>247</v>
      </c>
      <c r="B223" s="28">
        <v>324</v>
      </c>
      <c r="C223" s="28">
        <v>182</v>
      </c>
      <c r="D223" s="28">
        <v>62</v>
      </c>
      <c r="E223" s="28">
        <v>113</v>
      </c>
      <c r="F223" s="28">
        <v>25</v>
      </c>
      <c r="G223" s="29">
        <v>124</v>
      </c>
    </row>
    <row r="224" spans="1:7" s="35" customFormat="1" ht="14.1" customHeight="1">
      <c r="A224" s="548" t="s">
        <v>246</v>
      </c>
      <c r="B224" s="28">
        <v>190</v>
      </c>
      <c r="C224" s="28">
        <v>120</v>
      </c>
      <c r="D224" s="28" t="s">
        <v>1630</v>
      </c>
      <c r="E224" s="28" t="s">
        <v>1630</v>
      </c>
      <c r="F224" s="28">
        <v>19</v>
      </c>
      <c r="G224" s="29">
        <v>106</v>
      </c>
    </row>
    <row r="225" spans="1:7" s="35" customFormat="1" ht="14.1" customHeight="1">
      <c r="A225" s="548" t="s">
        <v>245</v>
      </c>
      <c r="B225" s="28">
        <v>532</v>
      </c>
      <c r="C225" s="28">
        <v>235</v>
      </c>
      <c r="D225" s="28" t="s">
        <v>1630</v>
      </c>
      <c r="E225" s="28" t="s">
        <v>1630</v>
      </c>
      <c r="F225" s="28">
        <v>168</v>
      </c>
      <c r="G225" s="29">
        <v>175</v>
      </c>
    </row>
    <row r="226" spans="1:7" s="35" customFormat="1" ht="14.1" customHeight="1">
      <c r="A226" s="18" t="s">
        <v>484</v>
      </c>
      <c r="B226" s="26">
        <v>27131</v>
      </c>
      <c r="C226" s="26">
        <v>13655</v>
      </c>
      <c r="D226" s="26">
        <v>356</v>
      </c>
      <c r="E226" s="26">
        <v>11737</v>
      </c>
      <c r="F226" s="26">
        <v>5362</v>
      </c>
      <c r="G226" s="27">
        <v>9676</v>
      </c>
    </row>
    <row r="227" spans="1:7" s="35" customFormat="1" ht="14.1" customHeight="1">
      <c r="A227" s="419" t="s">
        <v>244</v>
      </c>
      <c r="B227" s="81"/>
      <c r="C227" s="81"/>
      <c r="D227" s="81"/>
      <c r="E227" s="81"/>
      <c r="F227" s="81"/>
      <c r="G227" s="619"/>
    </row>
    <row r="228" spans="1:7" s="35" customFormat="1" ht="14.1" customHeight="1">
      <c r="A228" s="300" t="s">
        <v>243</v>
      </c>
      <c r="B228" s="81"/>
      <c r="C228" s="81"/>
      <c r="D228" s="81"/>
      <c r="E228" s="81"/>
      <c r="F228" s="81"/>
      <c r="G228" s="619"/>
    </row>
    <row r="229" spans="1:7" s="35" customFormat="1" ht="14.1" customHeight="1">
      <c r="A229" s="548" t="s">
        <v>233</v>
      </c>
      <c r="B229" s="28">
        <v>937</v>
      </c>
      <c r="C229" s="28">
        <v>400</v>
      </c>
      <c r="D229" s="28" t="s">
        <v>1630</v>
      </c>
      <c r="E229" s="28">
        <v>485</v>
      </c>
      <c r="F229" s="28" t="s">
        <v>1630</v>
      </c>
      <c r="G229" s="29">
        <v>210</v>
      </c>
    </row>
    <row r="230" spans="1:7" s="35" customFormat="1" ht="14.1" customHeight="1">
      <c r="A230" s="548" t="s">
        <v>231</v>
      </c>
      <c r="B230" s="28">
        <v>13928</v>
      </c>
      <c r="C230" s="28">
        <v>7853</v>
      </c>
      <c r="D230" s="28" t="s">
        <v>1630</v>
      </c>
      <c r="E230" s="28">
        <v>5116</v>
      </c>
      <c r="F230" s="28" t="s">
        <v>1630</v>
      </c>
      <c r="G230" s="29">
        <v>6003</v>
      </c>
    </row>
    <row r="231" spans="1:7" s="35" customFormat="1" ht="14.1" customHeight="1">
      <c r="A231" s="419" t="s">
        <v>222</v>
      </c>
      <c r="B231" s="81"/>
      <c r="C231" s="81"/>
      <c r="D231" s="81"/>
      <c r="E231" s="81"/>
      <c r="F231" s="81"/>
      <c r="G231" s="619"/>
    </row>
    <row r="232" spans="1:7" s="35" customFormat="1" ht="14.1" customHeight="1">
      <c r="A232" s="300" t="s">
        <v>221</v>
      </c>
      <c r="B232" s="81"/>
      <c r="C232" s="81"/>
      <c r="D232" s="81"/>
      <c r="E232" s="81"/>
      <c r="F232" s="81"/>
      <c r="G232" s="619"/>
    </row>
    <row r="233" spans="1:7" s="35" customFormat="1" ht="14.1" customHeight="1">
      <c r="A233" s="548" t="s">
        <v>242</v>
      </c>
      <c r="B233" s="28" t="s">
        <v>1630</v>
      </c>
      <c r="C233" s="28">
        <v>296</v>
      </c>
      <c r="D233" s="28" t="s">
        <v>1630</v>
      </c>
      <c r="E233" s="28" t="s">
        <v>1630</v>
      </c>
      <c r="F233" s="28">
        <v>53</v>
      </c>
      <c r="G233" s="29">
        <v>163</v>
      </c>
    </row>
    <row r="234" spans="1:7" s="35" customFormat="1" ht="14.1" customHeight="1">
      <c r="A234" s="23" t="s">
        <v>218</v>
      </c>
      <c r="B234" s="473" t="s">
        <v>1630</v>
      </c>
      <c r="C234" s="473" t="s">
        <v>1630</v>
      </c>
      <c r="D234" s="473" t="s">
        <v>1630</v>
      </c>
      <c r="E234" s="473" t="s">
        <v>1630</v>
      </c>
      <c r="F234" s="473" t="s">
        <v>1630</v>
      </c>
      <c r="G234" s="474">
        <v>163</v>
      </c>
    </row>
    <row r="235" spans="1:7" s="35" customFormat="1" ht="14.1" customHeight="1">
      <c r="A235" s="491" t="s">
        <v>217</v>
      </c>
      <c r="B235" s="28"/>
      <c r="C235" s="28"/>
      <c r="D235" s="28"/>
      <c r="E235" s="28"/>
      <c r="F235" s="28"/>
      <c r="G235" s="29"/>
    </row>
    <row r="236" spans="1:7" s="35" customFormat="1" ht="14.1" customHeight="1">
      <c r="A236" s="548" t="s">
        <v>239</v>
      </c>
      <c r="B236" s="28" t="s">
        <v>1630</v>
      </c>
      <c r="C236" s="28">
        <v>1254</v>
      </c>
      <c r="D236" s="28">
        <v>41</v>
      </c>
      <c r="E236" s="28" t="s">
        <v>1630</v>
      </c>
      <c r="F236" s="28" t="s">
        <v>1630</v>
      </c>
      <c r="G236" s="29">
        <v>729</v>
      </c>
    </row>
    <row r="237" spans="1:7" s="35" customFormat="1" ht="14.1" customHeight="1">
      <c r="A237" s="23" t="s">
        <v>218</v>
      </c>
      <c r="B237" s="473" t="s">
        <v>1630</v>
      </c>
      <c r="C237" s="473" t="s">
        <v>1630</v>
      </c>
      <c r="D237" s="473" t="s">
        <v>126</v>
      </c>
      <c r="E237" s="473" t="s">
        <v>1630</v>
      </c>
      <c r="F237" s="473" t="s">
        <v>1630</v>
      </c>
      <c r="G237" s="474">
        <v>547</v>
      </c>
    </row>
    <row r="238" spans="1:7" s="35" customFormat="1" ht="14.1" customHeight="1">
      <c r="A238" s="491" t="s">
        <v>217</v>
      </c>
      <c r="B238" s="81"/>
      <c r="C238" s="81"/>
      <c r="D238" s="81"/>
      <c r="E238" s="81"/>
      <c r="F238" s="81"/>
      <c r="G238" s="619"/>
    </row>
    <row r="239" spans="1:7" s="35" customFormat="1" ht="14.1" customHeight="1">
      <c r="A239" s="419" t="s">
        <v>216</v>
      </c>
      <c r="B239" s="81"/>
      <c r="C239" s="81"/>
      <c r="D239" s="81"/>
      <c r="E239" s="81"/>
      <c r="F239" s="81"/>
      <c r="G239" s="619"/>
    </row>
    <row r="240" spans="1:7" s="35" customFormat="1" ht="14.1" customHeight="1">
      <c r="A240" s="300" t="s">
        <v>215</v>
      </c>
      <c r="B240" s="81"/>
      <c r="C240" s="81"/>
      <c r="D240" s="81"/>
      <c r="E240" s="81"/>
      <c r="F240" s="81"/>
      <c r="G240" s="619"/>
    </row>
    <row r="241" spans="1:7" s="35" customFormat="1" ht="14.1" customHeight="1">
      <c r="A241" s="548" t="s">
        <v>238</v>
      </c>
      <c r="B241" s="28">
        <v>183</v>
      </c>
      <c r="C241" s="28">
        <v>127</v>
      </c>
      <c r="D241" s="28" t="s">
        <v>1630</v>
      </c>
      <c r="E241" s="28" t="s">
        <v>1630</v>
      </c>
      <c r="F241" s="28">
        <v>56</v>
      </c>
      <c r="G241" s="29">
        <v>102</v>
      </c>
    </row>
    <row r="242" spans="1:7" s="35" customFormat="1" ht="14.1" customHeight="1">
      <c r="A242" s="548" t="s">
        <v>237</v>
      </c>
      <c r="B242" s="28">
        <v>470</v>
      </c>
      <c r="C242" s="28">
        <v>227</v>
      </c>
      <c r="D242" s="28">
        <v>50</v>
      </c>
      <c r="E242" s="28">
        <v>192</v>
      </c>
      <c r="F242" s="28">
        <v>63</v>
      </c>
      <c r="G242" s="29">
        <v>165</v>
      </c>
    </row>
    <row r="243" spans="1:7" s="35" customFormat="1" ht="14.1" customHeight="1">
      <c r="A243" s="548" t="s">
        <v>236</v>
      </c>
      <c r="B243" s="28">
        <v>576</v>
      </c>
      <c r="C243" s="28">
        <v>275</v>
      </c>
      <c r="D243" s="28" t="s">
        <v>1630</v>
      </c>
      <c r="E243" s="28" t="s">
        <v>1630</v>
      </c>
      <c r="F243" s="28">
        <v>302</v>
      </c>
      <c r="G243" s="29">
        <v>218</v>
      </c>
    </row>
    <row r="244" spans="1:7" s="35" customFormat="1" ht="14.1" customHeight="1">
      <c r="A244" s="548" t="s">
        <v>235</v>
      </c>
      <c r="B244" s="28">
        <v>334</v>
      </c>
      <c r="C244" s="28">
        <v>145</v>
      </c>
      <c r="D244" s="28" t="s">
        <v>1630</v>
      </c>
      <c r="E244" s="28">
        <v>221</v>
      </c>
      <c r="F244" s="28" t="s">
        <v>1630</v>
      </c>
      <c r="G244" s="29">
        <v>100</v>
      </c>
    </row>
    <row r="245" spans="1:7" s="35" customFormat="1" ht="14.1" customHeight="1">
      <c r="A245" s="548" t="s">
        <v>234</v>
      </c>
      <c r="B245" s="28">
        <v>121</v>
      </c>
      <c r="C245" s="28">
        <v>69</v>
      </c>
      <c r="D245" s="28" t="s">
        <v>1630</v>
      </c>
      <c r="E245" s="28" t="s">
        <v>1630</v>
      </c>
      <c r="F245" s="28" t="s">
        <v>1630</v>
      </c>
      <c r="G245" s="29">
        <v>91</v>
      </c>
    </row>
    <row r="246" spans="1:7" s="35" customFormat="1" ht="14.1" customHeight="1">
      <c r="A246" s="548" t="s">
        <v>233</v>
      </c>
      <c r="B246" s="28">
        <v>365</v>
      </c>
      <c r="C246" s="28">
        <v>152</v>
      </c>
      <c r="D246" s="28" t="s">
        <v>1630</v>
      </c>
      <c r="E246" s="28">
        <v>156</v>
      </c>
      <c r="F246" s="28" t="s">
        <v>1630</v>
      </c>
      <c r="G246" s="29">
        <v>162</v>
      </c>
    </row>
    <row r="247" spans="1:7" s="35" customFormat="1" ht="14.1" customHeight="1">
      <c r="A247" s="548" t="s">
        <v>232</v>
      </c>
      <c r="B247" s="28">
        <v>539</v>
      </c>
      <c r="C247" s="28">
        <v>251</v>
      </c>
      <c r="D247" s="28" t="s">
        <v>1630</v>
      </c>
      <c r="E247" s="28" t="s">
        <v>1630</v>
      </c>
      <c r="F247" s="28">
        <v>252</v>
      </c>
      <c r="G247" s="29">
        <v>167</v>
      </c>
    </row>
    <row r="248" spans="1:7" s="35" customFormat="1" ht="14.1" customHeight="1">
      <c r="A248" s="548" t="s">
        <v>231</v>
      </c>
      <c r="B248" s="28">
        <v>3877</v>
      </c>
      <c r="C248" s="28">
        <v>1632</v>
      </c>
      <c r="D248" s="28">
        <v>27</v>
      </c>
      <c r="E248" s="28">
        <v>1989</v>
      </c>
      <c r="F248" s="28">
        <v>656</v>
      </c>
      <c r="G248" s="29">
        <v>1205</v>
      </c>
    </row>
    <row r="249" spans="1:7" s="35" customFormat="1" ht="14.1" customHeight="1">
      <c r="A249" s="548" t="s">
        <v>230</v>
      </c>
      <c r="B249" s="28">
        <v>2178</v>
      </c>
      <c r="C249" s="28">
        <v>974</v>
      </c>
      <c r="D249" s="28" t="s">
        <v>1630</v>
      </c>
      <c r="E249" s="28">
        <v>1122</v>
      </c>
      <c r="F249" s="28" t="s">
        <v>1630</v>
      </c>
      <c r="G249" s="29">
        <v>361</v>
      </c>
    </row>
    <row r="250" spans="1:7" s="35" customFormat="1" ht="14.1" customHeight="1">
      <c r="A250" s="18" t="s">
        <v>485</v>
      </c>
      <c r="B250" s="26">
        <v>6080</v>
      </c>
      <c r="C250" s="26">
        <v>3066</v>
      </c>
      <c r="D250" s="26">
        <v>352</v>
      </c>
      <c r="E250" s="26">
        <v>2482</v>
      </c>
      <c r="F250" s="26">
        <v>654</v>
      </c>
      <c r="G250" s="27">
        <v>2592</v>
      </c>
    </row>
    <row r="251" spans="1:7" s="35" customFormat="1" ht="14.1" customHeight="1">
      <c r="A251" s="419" t="s">
        <v>222</v>
      </c>
      <c r="B251" s="81"/>
      <c r="C251" s="81"/>
      <c r="D251" s="81"/>
      <c r="E251" s="81"/>
      <c r="F251" s="81"/>
      <c r="G251" s="619"/>
    </row>
    <row r="252" spans="1:7" s="35" customFormat="1" ht="14.1" customHeight="1">
      <c r="A252" s="300" t="s">
        <v>221</v>
      </c>
      <c r="B252" s="81"/>
      <c r="C252" s="81"/>
      <c r="D252" s="81"/>
      <c r="E252" s="81"/>
      <c r="F252" s="81"/>
      <c r="G252" s="619"/>
    </row>
    <row r="253" spans="1:7" s="35" customFormat="1" ht="14.1" customHeight="1">
      <c r="A253" s="548" t="s">
        <v>229</v>
      </c>
      <c r="B253" s="28">
        <v>1424</v>
      </c>
      <c r="C253" s="28">
        <v>619</v>
      </c>
      <c r="D253" s="28">
        <v>67</v>
      </c>
      <c r="E253" s="28">
        <v>767</v>
      </c>
      <c r="F253" s="28">
        <v>218</v>
      </c>
      <c r="G253" s="29">
        <v>372</v>
      </c>
    </row>
    <row r="254" spans="1:7" s="35" customFormat="1" ht="14.1" customHeight="1">
      <c r="A254" s="23" t="s">
        <v>218</v>
      </c>
      <c r="B254" s="28">
        <v>1234</v>
      </c>
      <c r="C254" s="28">
        <v>535</v>
      </c>
      <c r="D254" s="28" t="s">
        <v>1630</v>
      </c>
      <c r="E254" s="28">
        <v>696</v>
      </c>
      <c r="F254" s="28" t="s">
        <v>1630</v>
      </c>
      <c r="G254" s="29">
        <v>330</v>
      </c>
    </row>
    <row r="255" spans="1:7" s="35" customFormat="1" ht="14.1" customHeight="1">
      <c r="A255" s="491" t="s">
        <v>217</v>
      </c>
      <c r="B255" s="81"/>
      <c r="C255" s="81"/>
      <c r="D255" s="81"/>
      <c r="E255" s="81"/>
      <c r="F255" s="81"/>
      <c r="G255" s="619"/>
    </row>
    <row r="256" spans="1:7" s="35" customFormat="1" ht="14.1" customHeight="1">
      <c r="A256" s="548" t="s">
        <v>228</v>
      </c>
      <c r="B256" s="28">
        <v>3860</v>
      </c>
      <c r="C256" s="28">
        <v>1985</v>
      </c>
      <c r="D256" s="28">
        <v>107</v>
      </c>
      <c r="E256" s="28">
        <v>1542</v>
      </c>
      <c r="F256" s="28">
        <v>409</v>
      </c>
      <c r="G256" s="29">
        <v>1802</v>
      </c>
    </row>
    <row r="257" spans="1:7" s="35" customFormat="1" ht="14.1" customHeight="1">
      <c r="A257" s="23" t="s">
        <v>218</v>
      </c>
      <c r="B257" s="28">
        <v>2428</v>
      </c>
      <c r="C257" s="28">
        <v>1402</v>
      </c>
      <c r="D257" s="28" t="s">
        <v>1630</v>
      </c>
      <c r="E257" s="28">
        <v>521</v>
      </c>
      <c r="F257" s="28" t="s">
        <v>1630</v>
      </c>
      <c r="G257" s="29">
        <v>1580</v>
      </c>
    </row>
    <row r="258" spans="1:7" s="35" customFormat="1" ht="14.1" customHeight="1">
      <c r="A258" s="491" t="s">
        <v>217</v>
      </c>
      <c r="B258" s="81"/>
      <c r="C258" s="81"/>
      <c r="D258" s="81"/>
      <c r="E258" s="81"/>
      <c r="F258" s="81"/>
      <c r="G258" s="619"/>
    </row>
    <row r="259" spans="1:7" s="35" customFormat="1" ht="14.1" customHeight="1">
      <c r="A259" s="419" t="s">
        <v>216</v>
      </c>
      <c r="B259" s="81"/>
      <c r="C259" s="81"/>
      <c r="D259" s="81"/>
      <c r="E259" s="81"/>
      <c r="F259" s="81"/>
      <c r="G259" s="619"/>
    </row>
    <row r="260" spans="1:7" s="35" customFormat="1" ht="14.1" customHeight="1">
      <c r="A260" s="300" t="s">
        <v>215</v>
      </c>
      <c r="B260" s="81"/>
      <c r="C260" s="81"/>
      <c r="D260" s="81"/>
      <c r="E260" s="81"/>
      <c r="F260" s="81"/>
      <c r="G260" s="619"/>
    </row>
    <row r="261" spans="1:7" s="35" customFormat="1" ht="14.1" customHeight="1">
      <c r="A261" s="548" t="s">
        <v>227</v>
      </c>
      <c r="B261" s="28">
        <v>285</v>
      </c>
      <c r="C261" s="28">
        <v>181</v>
      </c>
      <c r="D261" s="28" t="s">
        <v>1630</v>
      </c>
      <c r="E261" s="28" t="s">
        <v>1630</v>
      </c>
      <c r="F261" s="28" t="s">
        <v>1630</v>
      </c>
      <c r="G261" s="29">
        <v>153</v>
      </c>
    </row>
    <row r="262" spans="1:7" s="35" customFormat="1" ht="14.1" customHeight="1">
      <c r="A262" s="548" t="s">
        <v>226</v>
      </c>
      <c r="B262" s="28">
        <v>164</v>
      </c>
      <c r="C262" s="28">
        <v>89</v>
      </c>
      <c r="D262" s="28">
        <v>33</v>
      </c>
      <c r="E262" s="28" t="s">
        <v>1630</v>
      </c>
      <c r="F262" s="28" t="s">
        <v>1630</v>
      </c>
      <c r="G262" s="29">
        <v>88</v>
      </c>
    </row>
    <row r="263" spans="1:7" s="35" customFormat="1" ht="14.1" customHeight="1">
      <c r="A263" s="548" t="s">
        <v>225</v>
      </c>
      <c r="B263" s="28">
        <v>347</v>
      </c>
      <c r="C263" s="28">
        <v>192</v>
      </c>
      <c r="D263" s="28" t="s">
        <v>1630</v>
      </c>
      <c r="E263" s="28">
        <v>103</v>
      </c>
      <c r="F263" s="28" t="s">
        <v>1630</v>
      </c>
      <c r="G263" s="29">
        <v>177</v>
      </c>
    </row>
    <row r="264" spans="1:7" s="35" customFormat="1" ht="14.1" customHeight="1">
      <c r="A264" s="18" t="s">
        <v>486</v>
      </c>
      <c r="B264" s="26">
        <v>27479</v>
      </c>
      <c r="C264" s="26">
        <v>13788</v>
      </c>
      <c r="D264" s="26">
        <v>185</v>
      </c>
      <c r="E264" s="26">
        <v>15448</v>
      </c>
      <c r="F264" s="26">
        <v>4499</v>
      </c>
      <c r="G264" s="27">
        <v>7347</v>
      </c>
    </row>
    <row r="265" spans="1:7" s="35" customFormat="1" ht="14.1" customHeight="1">
      <c r="A265" s="419" t="s">
        <v>224</v>
      </c>
      <c r="B265" s="81"/>
      <c r="C265" s="81"/>
      <c r="D265" s="81"/>
      <c r="E265" s="81"/>
      <c r="F265" s="81"/>
      <c r="G265" s="619"/>
    </row>
    <row r="266" spans="1:7" s="35" customFormat="1" ht="14.1" customHeight="1">
      <c r="A266" s="300" t="s">
        <v>223</v>
      </c>
      <c r="B266" s="81"/>
      <c r="C266" s="81"/>
      <c r="D266" s="81"/>
      <c r="E266" s="81"/>
      <c r="F266" s="81"/>
      <c r="G266" s="619"/>
    </row>
    <row r="267" spans="1:7" s="35" customFormat="1" ht="14.1" customHeight="1">
      <c r="A267" s="548" t="s">
        <v>212</v>
      </c>
      <c r="B267" s="87">
        <v>17924</v>
      </c>
      <c r="C267" s="87">
        <v>9388</v>
      </c>
      <c r="D267" s="87" t="s">
        <v>1630</v>
      </c>
      <c r="E267" s="87">
        <v>10367</v>
      </c>
      <c r="F267" s="87" t="s">
        <v>1630</v>
      </c>
      <c r="G267" s="642">
        <v>4929</v>
      </c>
    </row>
    <row r="268" spans="1:7" s="35" customFormat="1" ht="14.1" customHeight="1">
      <c r="A268" s="419" t="s">
        <v>222</v>
      </c>
      <c r="B268" s="28"/>
      <c r="C268" s="28"/>
      <c r="D268" s="28"/>
      <c r="E268" s="28"/>
      <c r="F268" s="28"/>
      <c r="G268" s="29"/>
    </row>
    <row r="269" spans="1:7" s="35" customFormat="1" ht="14.1" customHeight="1">
      <c r="A269" s="300" t="s">
        <v>221</v>
      </c>
      <c r="B269" s="28"/>
      <c r="C269" s="28"/>
      <c r="D269" s="28"/>
      <c r="E269" s="28"/>
      <c r="F269" s="28"/>
      <c r="G269" s="29"/>
    </row>
    <row r="270" spans="1:7" s="35" customFormat="1" ht="14.1" customHeight="1">
      <c r="A270" s="548" t="s">
        <v>220</v>
      </c>
      <c r="B270" s="28">
        <v>2130</v>
      </c>
      <c r="C270" s="28">
        <v>881</v>
      </c>
      <c r="D270" s="28">
        <v>23</v>
      </c>
      <c r="E270" s="28">
        <v>1109</v>
      </c>
      <c r="F270" s="28">
        <v>419</v>
      </c>
      <c r="G270" s="29">
        <v>579</v>
      </c>
    </row>
    <row r="271" spans="1:7" s="35" customFormat="1" ht="14.1" customHeight="1">
      <c r="A271" s="23" t="s">
        <v>218</v>
      </c>
      <c r="B271" s="28">
        <v>1569</v>
      </c>
      <c r="C271" s="28">
        <v>679</v>
      </c>
      <c r="D271" s="28" t="s">
        <v>1630</v>
      </c>
      <c r="E271" s="28">
        <v>985</v>
      </c>
      <c r="F271" s="28" t="s">
        <v>1630</v>
      </c>
      <c r="G271" s="29">
        <v>400</v>
      </c>
    </row>
    <row r="272" spans="1:7" s="35" customFormat="1" ht="14.1" customHeight="1">
      <c r="A272" s="491" t="s">
        <v>217</v>
      </c>
      <c r="B272" s="28"/>
      <c r="C272" s="28"/>
      <c r="D272" s="28"/>
      <c r="E272" s="28"/>
      <c r="F272" s="28"/>
      <c r="G272" s="29"/>
    </row>
    <row r="273" spans="1:7" s="35" customFormat="1" ht="14.1" customHeight="1">
      <c r="A273" s="548" t="s">
        <v>219</v>
      </c>
      <c r="B273" s="28">
        <v>2696</v>
      </c>
      <c r="C273" s="28">
        <v>1338</v>
      </c>
      <c r="D273" s="28">
        <v>57</v>
      </c>
      <c r="E273" s="28">
        <v>746</v>
      </c>
      <c r="F273" s="28">
        <v>972</v>
      </c>
      <c r="G273" s="29">
        <v>921</v>
      </c>
    </row>
    <row r="274" spans="1:7" s="35" customFormat="1" ht="14.1" customHeight="1">
      <c r="A274" s="23" t="s">
        <v>218</v>
      </c>
      <c r="B274" s="87">
        <v>1297</v>
      </c>
      <c r="C274" s="87">
        <v>731</v>
      </c>
      <c r="D274" s="87" t="s">
        <v>1630</v>
      </c>
      <c r="E274" s="87">
        <v>337</v>
      </c>
      <c r="F274" s="87" t="s">
        <v>1630</v>
      </c>
      <c r="G274" s="642">
        <v>512</v>
      </c>
    </row>
    <row r="275" spans="1:7" s="35" customFormat="1" ht="14.1" customHeight="1">
      <c r="A275" s="491" t="s">
        <v>217</v>
      </c>
      <c r="B275" s="28"/>
      <c r="C275" s="28"/>
      <c r="D275" s="28"/>
      <c r="E275" s="28"/>
      <c r="F275" s="28"/>
      <c r="G275" s="29"/>
    </row>
    <row r="276" spans="1:7" s="35" customFormat="1" ht="14.1" customHeight="1">
      <c r="A276" s="419" t="s">
        <v>216</v>
      </c>
      <c r="B276" s="26"/>
      <c r="C276" s="26"/>
      <c r="D276" s="26"/>
      <c r="E276" s="26"/>
      <c r="F276" s="26"/>
      <c r="G276" s="27"/>
    </row>
    <row r="277" spans="1:7" s="35" customFormat="1" ht="14.1" customHeight="1">
      <c r="A277" s="300" t="s">
        <v>215</v>
      </c>
      <c r="B277" s="26"/>
      <c r="C277" s="26"/>
      <c r="D277" s="26"/>
      <c r="E277" s="26"/>
      <c r="F277" s="26"/>
      <c r="G277" s="27"/>
    </row>
    <row r="278" spans="1:7" s="35" customFormat="1" ht="14.1" customHeight="1">
      <c r="A278" s="548" t="s">
        <v>214</v>
      </c>
      <c r="B278" s="28">
        <v>314</v>
      </c>
      <c r="C278" s="28">
        <v>182</v>
      </c>
      <c r="D278" s="28">
        <v>14</v>
      </c>
      <c r="E278" s="28">
        <v>38</v>
      </c>
      <c r="F278" s="28">
        <v>123</v>
      </c>
      <c r="G278" s="29">
        <v>139</v>
      </c>
    </row>
    <row r="279" spans="1:7" s="35" customFormat="1" ht="14.1" customHeight="1">
      <c r="A279" s="548" t="s">
        <v>213</v>
      </c>
      <c r="B279" s="28">
        <v>569</v>
      </c>
      <c r="C279" s="28">
        <v>220</v>
      </c>
      <c r="D279" s="28">
        <v>25</v>
      </c>
      <c r="E279" s="28">
        <v>204</v>
      </c>
      <c r="F279" s="28">
        <v>171</v>
      </c>
      <c r="G279" s="29">
        <v>169</v>
      </c>
    </row>
    <row r="280" spans="1:7" s="35" customFormat="1" ht="14.1" customHeight="1">
      <c r="A280" s="548" t="s">
        <v>212</v>
      </c>
      <c r="B280" s="28">
        <v>3846</v>
      </c>
      <c r="C280" s="28">
        <v>1779</v>
      </c>
      <c r="D280" s="28">
        <v>34</v>
      </c>
      <c r="E280" s="28">
        <v>2984</v>
      </c>
      <c r="F280" s="28">
        <v>218</v>
      </c>
      <c r="G280" s="29">
        <v>610</v>
      </c>
    </row>
    <row r="281" spans="1:7" s="35" customFormat="1" ht="14.1" customHeight="1">
      <c r="A281" s="18" t="s">
        <v>1290</v>
      </c>
      <c r="B281" s="26">
        <v>266684</v>
      </c>
      <c r="C281" s="26">
        <v>135369</v>
      </c>
      <c r="D281" s="26">
        <v>229</v>
      </c>
      <c r="E281" s="26">
        <v>54216</v>
      </c>
      <c r="F281" s="26">
        <v>87262</v>
      </c>
      <c r="G281" s="27">
        <v>124977</v>
      </c>
    </row>
    <row r="282" spans="1:7" s="35" customFormat="1" ht="14.1" customHeight="1">
      <c r="A282" s="299" t="s">
        <v>211</v>
      </c>
      <c r="B282" s="28"/>
      <c r="C282" s="28"/>
      <c r="D282" s="28"/>
      <c r="E282" s="28"/>
      <c r="F282" s="28"/>
      <c r="G282" s="29"/>
    </row>
    <row r="283" spans="1:7" s="35" customFormat="1" ht="24.9" customHeight="1">
      <c r="A283" s="419" t="s">
        <v>1291</v>
      </c>
      <c r="B283" s="28"/>
      <c r="C283" s="28"/>
      <c r="D283" s="28"/>
      <c r="E283" s="28"/>
      <c r="F283" s="28"/>
      <c r="G283" s="29"/>
    </row>
    <row r="284" spans="1:7" s="35" customFormat="1" ht="24.9" customHeight="1">
      <c r="A284" s="300" t="s">
        <v>1292</v>
      </c>
      <c r="B284" s="28"/>
      <c r="C284" s="28"/>
      <c r="D284" s="28"/>
      <c r="E284" s="28"/>
      <c r="F284" s="28"/>
      <c r="G284" s="29"/>
    </row>
    <row r="285" spans="1:7" s="35" customFormat="1" ht="14.1" customHeight="1">
      <c r="A285" s="18" t="s">
        <v>487</v>
      </c>
      <c r="B285" s="26">
        <v>180263</v>
      </c>
      <c r="C285" s="26">
        <v>90677</v>
      </c>
      <c r="D285" s="26" t="s">
        <v>1630</v>
      </c>
      <c r="E285" s="26">
        <v>36309</v>
      </c>
      <c r="F285" s="26">
        <v>57455</v>
      </c>
      <c r="G285" s="27" t="s">
        <v>1630</v>
      </c>
    </row>
    <row r="286" spans="1:7" s="35" customFormat="1" ht="14.1" customHeight="1">
      <c r="A286" s="18" t="s">
        <v>488</v>
      </c>
      <c r="B286" s="26">
        <v>73648</v>
      </c>
      <c r="C286" s="26">
        <v>37339</v>
      </c>
      <c r="D286" s="26">
        <v>149</v>
      </c>
      <c r="E286" s="26">
        <v>16232</v>
      </c>
      <c r="F286" s="26">
        <v>26028</v>
      </c>
      <c r="G286" s="27">
        <v>31239</v>
      </c>
    </row>
    <row r="287" spans="1:7" s="35" customFormat="1" ht="14.1" customHeight="1">
      <c r="A287" s="18" t="s">
        <v>489</v>
      </c>
      <c r="B287" s="26">
        <v>12773</v>
      </c>
      <c r="C287" s="26">
        <v>7353</v>
      </c>
      <c r="D287" s="26" t="s">
        <v>1630</v>
      </c>
      <c r="E287" s="26">
        <v>1675</v>
      </c>
      <c r="F287" s="26">
        <v>3779</v>
      </c>
      <c r="G287" s="27" t="s">
        <v>1630</v>
      </c>
    </row>
    <row r="288" spans="1:7" s="351" customFormat="1" ht="19.95" customHeight="1">
      <c r="A288" s="339" t="s">
        <v>1850</v>
      </c>
    </row>
    <row r="289" spans="1:7" s="55" customFormat="1" ht="31.8" customHeight="1">
      <c r="A289" s="901" t="s">
        <v>1856</v>
      </c>
      <c r="B289" s="901"/>
      <c r="C289" s="901"/>
      <c r="D289" s="901"/>
      <c r="E289" s="901"/>
      <c r="F289" s="901"/>
      <c r="G289" s="901"/>
    </row>
    <row r="290" spans="1:7" s="55" customFormat="1" ht="13.95" customHeight="1">
      <c r="A290" s="561" t="s">
        <v>1852</v>
      </c>
      <c r="B290" s="500"/>
      <c r="C290" s="500"/>
      <c r="D290" s="500"/>
      <c r="E290" s="500"/>
      <c r="F290" s="500"/>
      <c r="G290" s="500"/>
    </row>
    <row r="291" spans="1:7" s="55" customFormat="1" ht="21" customHeight="1">
      <c r="A291" s="900" t="s">
        <v>1853</v>
      </c>
      <c r="B291" s="900"/>
      <c r="C291" s="900"/>
      <c r="D291" s="900"/>
      <c r="E291" s="900"/>
      <c r="F291" s="900"/>
      <c r="G291" s="900"/>
    </row>
  </sheetData>
  <mergeCells count="8">
    <mergeCell ref="A289:G289"/>
    <mergeCell ref="A291:G291"/>
    <mergeCell ref="A5:A6"/>
    <mergeCell ref="B5:C5"/>
    <mergeCell ref="D5:D6"/>
    <mergeCell ref="E5:E6"/>
    <mergeCell ref="F5:F6"/>
    <mergeCell ref="G5:G6"/>
  </mergeCells>
  <hyperlinks>
    <hyperlink ref="H1:H2" location="'Spis treści - List of tables'!A1" display="Powrót do spisu tablic" xr:uid="{00000000-0004-0000-1C00-000000000000}"/>
  </hyperlinks>
  <pageMargins left="0.59055118110236227" right="0.59055118110236227" top="0.59055118110236227" bottom="0.59055118110236227" header="0" footer="0"/>
  <pageSetup paperSize="9" scale="79" orientation="portrait" r:id="rId1"/>
  <headerFooter>
    <oddFooter>Strona &amp;P</oddFooter>
  </headerFooter>
  <rowBreaks count="5" manualBreakCount="5">
    <brk id="36" max="6" man="1"/>
    <brk id="91" max="16383" man="1"/>
    <brk id="150" max="16383" man="1"/>
    <brk id="199" max="6" man="1"/>
    <brk id="255" max="16383" man="1"/>
  </rowBreaks>
  <colBreaks count="1" manualBreakCount="1">
    <brk id="7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75"/>
  <sheetViews>
    <sheetView zoomScaleNormal="100" zoomScaleSheetLayoutView="110" zoomScalePageLayoutView="120" workbookViewId="0"/>
  </sheetViews>
  <sheetFormatPr defaultColWidth="9" defaultRowHeight="13.8"/>
  <cols>
    <col min="1" max="1" width="39.59765625" style="13" customWidth="1"/>
    <col min="2" max="6" width="8.5" style="13" customWidth="1"/>
    <col min="7" max="7" width="39.59765625" style="301" customWidth="1"/>
    <col min="8" max="8" width="9" style="135"/>
    <col min="9" max="16384" width="9" style="13"/>
  </cols>
  <sheetData>
    <row r="1" spans="1:8" s="32" customFormat="1" ht="14.1" customHeight="1">
      <c r="A1" s="268" t="s">
        <v>1771</v>
      </c>
      <c r="B1" s="268"/>
      <c r="C1" s="268"/>
      <c r="D1" s="268"/>
      <c r="E1" s="268"/>
      <c r="F1" s="268"/>
      <c r="G1" s="392"/>
      <c r="H1" s="4" t="s">
        <v>410</v>
      </c>
    </row>
    <row r="2" spans="1:8" s="32" customFormat="1" ht="14.1" customHeight="1">
      <c r="A2" s="472" t="s">
        <v>1798</v>
      </c>
      <c r="B2" s="472"/>
      <c r="C2" s="472"/>
      <c r="D2" s="472"/>
      <c r="E2" s="472"/>
      <c r="F2" s="472"/>
      <c r="G2" s="392"/>
      <c r="H2" s="297" t="s">
        <v>411</v>
      </c>
    </row>
    <row r="3" spans="1:8" s="43" customFormat="1" ht="30" customHeight="1">
      <c r="A3" s="844" t="s">
        <v>1035</v>
      </c>
      <c r="B3" s="730" t="s">
        <v>1327</v>
      </c>
      <c r="C3" s="846" t="s">
        <v>1328</v>
      </c>
      <c r="D3" s="844"/>
      <c r="E3" s="730" t="s">
        <v>1327</v>
      </c>
      <c r="F3" s="729" t="s">
        <v>1328</v>
      </c>
      <c r="G3" s="842" t="s">
        <v>1037</v>
      </c>
      <c r="H3" s="664"/>
    </row>
    <row r="4" spans="1:8" s="43" customFormat="1" ht="30" customHeight="1">
      <c r="A4" s="845"/>
      <c r="B4" s="847" t="s">
        <v>1329</v>
      </c>
      <c r="C4" s="848"/>
      <c r="D4" s="737" t="s">
        <v>1330</v>
      </c>
      <c r="E4" s="847" t="s">
        <v>1331</v>
      </c>
      <c r="F4" s="849"/>
      <c r="G4" s="843"/>
      <c r="H4" s="664"/>
    </row>
    <row r="5" spans="1:8" s="44" customFormat="1" ht="14.1" customHeight="1">
      <c r="A5" s="18" t="s">
        <v>1063</v>
      </c>
      <c r="B5" s="26">
        <v>30271</v>
      </c>
      <c r="C5" s="26">
        <v>1811</v>
      </c>
      <c r="D5" s="19">
        <f>C5/B5*100</f>
        <v>5.9826236331802711</v>
      </c>
      <c r="E5" s="19">
        <v>100</v>
      </c>
      <c r="F5" s="20">
        <v>100</v>
      </c>
      <c r="G5" s="329" t="s">
        <v>2057</v>
      </c>
      <c r="H5" s="622"/>
    </row>
    <row r="6" spans="1:8" s="14" customFormat="1" ht="14.1" customHeight="1">
      <c r="A6" s="419" t="s">
        <v>81</v>
      </c>
      <c r="B6" s="28">
        <v>16979</v>
      </c>
      <c r="C6" s="28">
        <v>1057</v>
      </c>
      <c r="D6" s="19">
        <f t="shared" ref="D6" si="0">C6/B6*100</f>
        <v>6.2253371812238649</v>
      </c>
      <c r="E6" s="525">
        <f>B6/B$5*100</f>
        <v>56.089987116382012</v>
      </c>
      <c r="F6" s="526">
        <f>C6/C$5*100</f>
        <v>58.365543898398677</v>
      </c>
      <c r="G6" s="402" t="s">
        <v>69</v>
      </c>
      <c r="H6" s="623"/>
    </row>
    <row r="7" spans="1:8" s="14" customFormat="1" ht="14.1" customHeight="1">
      <c r="A7" s="426" t="s">
        <v>82</v>
      </c>
      <c r="B7" s="28">
        <v>16442</v>
      </c>
      <c r="C7" s="28">
        <v>1024</v>
      </c>
      <c r="D7" s="19">
        <f t="shared" ref="D7" si="1">C7/B7*100</f>
        <v>6.2279528037951586</v>
      </c>
      <c r="E7" s="525">
        <f t="shared" ref="E7:F7" si="2">B7/B$5*100</f>
        <v>54.316012024710112</v>
      </c>
      <c r="F7" s="526">
        <f t="shared" si="2"/>
        <v>56.543346217559368</v>
      </c>
      <c r="G7" s="757" t="s">
        <v>914</v>
      </c>
      <c r="H7" s="623"/>
    </row>
    <row r="8" spans="1:8" s="14" customFormat="1" ht="14.1" customHeight="1">
      <c r="A8" s="426" t="s">
        <v>1055</v>
      </c>
      <c r="B8" s="73">
        <v>537</v>
      </c>
      <c r="C8" s="73">
        <v>33</v>
      </c>
      <c r="D8" s="19">
        <f t="shared" ref="D8" si="3">C8/B8*100</f>
        <v>6.1452513966480442</v>
      </c>
      <c r="E8" s="525">
        <f t="shared" ref="E8:F8" si="4">B8/B$5*100</f>
        <v>1.7739750916718973</v>
      </c>
      <c r="F8" s="526">
        <f t="shared" si="4"/>
        <v>1.8221976808393152</v>
      </c>
      <c r="G8" s="757" t="s">
        <v>1325</v>
      </c>
      <c r="H8" s="623"/>
    </row>
    <row r="9" spans="1:8" s="14" customFormat="1" ht="14.1" customHeight="1">
      <c r="A9" s="419" t="s">
        <v>913</v>
      </c>
      <c r="B9" s="73">
        <v>13292</v>
      </c>
      <c r="C9" s="73">
        <v>754</v>
      </c>
      <c r="D9" s="19">
        <f t="shared" ref="D9" si="5">C9/B9*100</f>
        <v>5.6725850135419797</v>
      </c>
      <c r="E9" s="525">
        <f t="shared" ref="E9:F9" si="6">B9/B$5*100</f>
        <v>43.910012883617981</v>
      </c>
      <c r="F9" s="526">
        <f t="shared" si="6"/>
        <v>41.634456101601323</v>
      </c>
      <c r="G9" s="402" t="s">
        <v>76</v>
      </c>
      <c r="H9" s="623"/>
    </row>
    <row r="10" spans="1:8" s="14" customFormat="1" ht="14.1" customHeight="1">
      <c r="A10" s="419" t="s">
        <v>915</v>
      </c>
      <c r="B10" s="525">
        <v>56.1</v>
      </c>
      <c r="C10" s="525">
        <v>58.4</v>
      </c>
      <c r="D10" s="474" t="s">
        <v>1630</v>
      </c>
      <c r="E10" s="474" t="s">
        <v>1630</v>
      </c>
      <c r="F10" s="474" t="s">
        <v>1630</v>
      </c>
      <c r="G10" s="402" t="s">
        <v>916</v>
      </c>
      <c r="H10" s="671"/>
    </row>
    <row r="11" spans="1:8" s="14" customFormat="1" ht="14.1" customHeight="1">
      <c r="A11" s="419" t="s">
        <v>918</v>
      </c>
      <c r="B11" s="525">
        <v>54.3</v>
      </c>
      <c r="C11" s="525">
        <v>56.5</v>
      </c>
      <c r="D11" s="474" t="s">
        <v>1630</v>
      </c>
      <c r="E11" s="474" t="s">
        <v>1630</v>
      </c>
      <c r="F11" s="474" t="s">
        <v>1630</v>
      </c>
      <c r="G11" s="402" t="s">
        <v>917</v>
      </c>
      <c r="H11" s="623"/>
    </row>
    <row r="12" spans="1:8" s="14" customFormat="1" ht="14.1" customHeight="1">
      <c r="A12" s="419" t="s">
        <v>920</v>
      </c>
      <c r="B12" s="525">
        <v>3.2</v>
      </c>
      <c r="C12" s="525">
        <v>3.1</v>
      </c>
      <c r="D12" s="474" t="s">
        <v>1630</v>
      </c>
      <c r="E12" s="474" t="s">
        <v>1630</v>
      </c>
      <c r="F12" s="474" t="s">
        <v>1630</v>
      </c>
      <c r="G12" s="402" t="s">
        <v>919</v>
      </c>
      <c r="H12" s="623"/>
    </row>
    <row r="13" spans="1:8" s="34" customFormat="1" ht="14.1" customHeight="1">
      <c r="A13" s="18" t="s">
        <v>1060</v>
      </c>
      <c r="B13" s="26">
        <v>15682242</v>
      </c>
      <c r="C13" s="26">
        <v>889167</v>
      </c>
      <c r="D13" s="19">
        <v>5.7</v>
      </c>
      <c r="E13" s="19">
        <v>100</v>
      </c>
      <c r="F13" s="20">
        <v>100</v>
      </c>
      <c r="G13" s="320" t="s">
        <v>2091</v>
      </c>
      <c r="H13" s="272"/>
    </row>
    <row r="14" spans="1:8" s="35" customFormat="1" ht="14.1" customHeight="1">
      <c r="A14" s="426" t="s">
        <v>61</v>
      </c>
      <c r="B14" s="28"/>
      <c r="C14" s="28"/>
      <c r="D14" s="21"/>
      <c r="E14" s="21"/>
      <c r="F14" s="22"/>
      <c r="G14" s="757" t="s">
        <v>1297</v>
      </c>
      <c r="H14" s="80"/>
    </row>
    <row r="15" spans="1:8" s="35" customFormat="1" ht="14.1" customHeight="1">
      <c r="A15" s="423" t="s">
        <v>45</v>
      </c>
      <c r="B15" s="28">
        <v>4220253</v>
      </c>
      <c r="C15" s="28">
        <v>260767</v>
      </c>
      <c r="D15" s="21">
        <v>6.2</v>
      </c>
      <c r="E15" s="21">
        <v>26.9</v>
      </c>
      <c r="F15" s="22">
        <v>29.3</v>
      </c>
      <c r="G15" s="755" t="s">
        <v>46</v>
      </c>
      <c r="H15" s="80"/>
    </row>
    <row r="16" spans="1:8" s="35" customFormat="1" ht="36" customHeight="1">
      <c r="A16" s="423" t="s">
        <v>1610</v>
      </c>
      <c r="B16" s="28">
        <v>3969797</v>
      </c>
      <c r="C16" s="28">
        <v>246687</v>
      </c>
      <c r="D16" s="21">
        <v>6.2</v>
      </c>
      <c r="E16" s="21">
        <v>25.3</v>
      </c>
      <c r="F16" s="22">
        <v>27.7</v>
      </c>
      <c r="G16" s="756" t="s">
        <v>1611</v>
      </c>
      <c r="H16" s="80"/>
    </row>
    <row r="17" spans="1:8" s="35" customFormat="1" ht="24.9" customHeight="1">
      <c r="A17" s="423" t="s">
        <v>1085</v>
      </c>
      <c r="B17" s="28">
        <v>556621</v>
      </c>
      <c r="C17" s="28">
        <v>36786</v>
      </c>
      <c r="D17" s="21">
        <v>6.6</v>
      </c>
      <c r="E17" s="21">
        <v>3.5</v>
      </c>
      <c r="F17" s="22">
        <v>4.0999999999999996</v>
      </c>
      <c r="G17" s="755" t="s">
        <v>415</v>
      </c>
      <c r="H17" s="80"/>
    </row>
    <row r="18" spans="1:8" s="34" customFormat="1" ht="14.1" customHeight="1">
      <c r="A18" s="18" t="s">
        <v>1615</v>
      </c>
      <c r="B18" s="26">
        <v>10677882</v>
      </c>
      <c r="C18" s="26">
        <v>607174</v>
      </c>
      <c r="D18" s="19">
        <v>5.7</v>
      </c>
      <c r="E18" s="19">
        <v>100</v>
      </c>
      <c r="F18" s="20">
        <v>100</v>
      </c>
      <c r="G18" s="320" t="s">
        <v>2092</v>
      </c>
      <c r="H18" s="272"/>
    </row>
    <row r="19" spans="1:8" s="34" customFormat="1" ht="14.1" customHeight="1">
      <c r="A19" s="424" t="s">
        <v>1061</v>
      </c>
      <c r="B19" s="26"/>
      <c r="C19" s="26"/>
      <c r="D19" s="19"/>
      <c r="E19" s="19"/>
      <c r="F19" s="20"/>
      <c r="G19" s="329" t="s">
        <v>2093</v>
      </c>
      <c r="H19" s="272"/>
    </row>
    <row r="20" spans="1:8" s="35" customFormat="1" ht="14.1" customHeight="1">
      <c r="A20" s="419" t="s">
        <v>49</v>
      </c>
      <c r="B20" s="28">
        <v>1046432</v>
      </c>
      <c r="C20" s="28">
        <v>56216</v>
      </c>
      <c r="D20" s="21">
        <f>C20/B20*100</f>
        <v>5.3721598727867654</v>
      </c>
      <c r="E20" s="21">
        <v>100</v>
      </c>
      <c r="F20" s="22">
        <v>100</v>
      </c>
      <c r="G20" s="402" t="s">
        <v>44</v>
      </c>
      <c r="H20" s="80"/>
    </row>
    <row r="21" spans="1:8" s="35" customFormat="1" ht="14.1" customHeight="1">
      <c r="A21" s="23" t="s">
        <v>4</v>
      </c>
      <c r="B21" s="28">
        <v>561606</v>
      </c>
      <c r="C21" s="28">
        <v>33263</v>
      </c>
      <c r="D21" s="21">
        <f t="shared" ref="D21" si="7">C21/B21*100</f>
        <v>5.9228355822409302</v>
      </c>
      <c r="E21" s="21">
        <v>53.7</v>
      </c>
      <c r="F21" s="22">
        <v>59.2</v>
      </c>
      <c r="G21" s="333" t="s">
        <v>1298</v>
      </c>
      <c r="H21" s="80"/>
    </row>
    <row r="22" spans="1:8" s="35" customFormat="1" ht="14.1" customHeight="1">
      <c r="A22" s="426" t="s">
        <v>60</v>
      </c>
      <c r="B22" s="28"/>
      <c r="C22" s="28"/>
      <c r="D22" s="21"/>
      <c r="E22" s="21"/>
      <c r="F22" s="22"/>
      <c r="G22" s="757" t="s">
        <v>48</v>
      </c>
      <c r="H22" s="80"/>
    </row>
    <row r="23" spans="1:8" s="35" customFormat="1" ht="14.1" customHeight="1">
      <c r="A23" s="419" t="s">
        <v>420</v>
      </c>
      <c r="B23" s="28">
        <v>469240</v>
      </c>
      <c r="C23" s="28">
        <v>23774</v>
      </c>
      <c r="D23" s="21">
        <f t="shared" ref="D23:D25" si="8">C23/B23*100</f>
        <v>5.0664904952689449</v>
      </c>
      <c r="E23" s="21">
        <v>44.8</v>
      </c>
      <c r="F23" s="22">
        <v>42.3</v>
      </c>
      <c r="G23" s="402" t="s">
        <v>421</v>
      </c>
      <c r="H23" s="80"/>
    </row>
    <row r="24" spans="1:8" s="35" customFormat="1" ht="14.1" customHeight="1">
      <c r="A24" s="423" t="s">
        <v>54</v>
      </c>
      <c r="B24" s="28">
        <v>50587</v>
      </c>
      <c r="C24" s="28">
        <v>2392</v>
      </c>
      <c r="D24" s="21">
        <f t="shared" si="8"/>
        <v>4.7284875560914861</v>
      </c>
      <c r="E24" s="21">
        <v>4.8</v>
      </c>
      <c r="F24" s="22">
        <v>4.3</v>
      </c>
      <c r="G24" s="755" t="s">
        <v>5</v>
      </c>
      <c r="H24" s="80"/>
    </row>
    <row r="25" spans="1:8" s="35" customFormat="1" ht="14.1" customHeight="1">
      <c r="A25" s="423" t="s">
        <v>6</v>
      </c>
      <c r="B25" s="28">
        <v>878663</v>
      </c>
      <c r="C25" s="28">
        <v>46746</v>
      </c>
      <c r="D25" s="21">
        <f t="shared" si="8"/>
        <v>5.320128422387195</v>
      </c>
      <c r="E25" s="21">
        <v>84</v>
      </c>
      <c r="F25" s="22">
        <v>83.2</v>
      </c>
      <c r="G25" s="755" t="s">
        <v>1077</v>
      </c>
      <c r="H25" s="80"/>
    </row>
    <row r="26" spans="1:8" s="35" customFormat="1" ht="14.1" customHeight="1">
      <c r="A26" s="419" t="s">
        <v>58</v>
      </c>
      <c r="B26" s="81"/>
      <c r="C26" s="81"/>
      <c r="D26" s="21"/>
      <c r="E26" s="21"/>
      <c r="F26" s="22"/>
      <c r="G26" s="402" t="s">
        <v>1667</v>
      </c>
      <c r="H26" s="80"/>
    </row>
    <row r="27" spans="1:8" s="35" customFormat="1" ht="14.1" customHeight="1">
      <c r="A27" s="426" t="s">
        <v>8</v>
      </c>
      <c r="B27" s="28">
        <v>154081</v>
      </c>
      <c r="C27" s="28">
        <v>8502</v>
      </c>
      <c r="D27" s="21">
        <v>5.5178769608193097</v>
      </c>
      <c r="E27" s="21">
        <v>14.724415920002446</v>
      </c>
      <c r="F27" s="22">
        <v>15.123808168492955</v>
      </c>
      <c r="G27" s="757" t="s">
        <v>9</v>
      </c>
      <c r="H27" s="80"/>
    </row>
    <row r="28" spans="1:8" s="35" customFormat="1" ht="14.1" customHeight="1">
      <c r="A28" s="426" t="s">
        <v>10</v>
      </c>
      <c r="B28" s="28">
        <v>357337</v>
      </c>
      <c r="C28" s="28">
        <v>19178</v>
      </c>
      <c r="D28" s="21">
        <v>5.3669225409067627</v>
      </c>
      <c r="E28" s="21">
        <v>34.148133849117762</v>
      </c>
      <c r="F28" s="22">
        <v>34.114842749395194</v>
      </c>
      <c r="G28" s="757" t="s">
        <v>11</v>
      </c>
      <c r="H28" s="80"/>
    </row>
    <row r="29" spans="1:8" s="35" customFormat="1" ht="14.1" customHeight="1">
      <c r="A29" s="653" t="s">
        <v>2017</v>
      </c>
      <c r="B29" s="28">
        <v>260272</v>
      </c>
      <c r="C29" s="28">
        <v>13619</v>
      </c>
      <c r="D29" s="21">
        <v>5.232602815516076</v>
      </c>
      <c r="E29" s="21">
        <v>24.872328063361977</v>
      </c>
      <c r="F29" s="22">
        <v>24.226198946919027</v>
      </c>
      <c r="G29" s="757" t="s">
        <v>2018</v>
      </c>
      <c r="H29" s="80"/>
    </row>
    <row r="30" spans="1:8" s="35" customFormat="1" ht="14.1" customHeight="1">
      <c r="A30" s="653" t="s">
        <v>1996</v>
      </c>
      <c r="B30" s="28">
        <v>274742</v>
      </c>
      <c r="C30" s="28">
        <v>14917</v>
      </c>
      <c r="D30" s="21">
        <v>5.4294574546301622</v>
      </c>
      <c r="E30" s="21">
        <v>26.255122167517815</v>
      </c>
      <c r="F30" s="22">
        <v>26.535150135192826</v>
      </c>
      <c r="G30" s="310" t="s">
        <v>1997</v>
      </c>
      <c r="H30" s="80"/>
    </row>
    <row r="31" spans="1:8" s="35" customFormat="1" ht="14.1" customHeight="1">
      <c r="A31" s="419" t="s">
        <v>59</v>
      </c>
      <c r="B31" s="28"/>
      <c r="C31" s="28"/>
      <c r="D31" s="21"/>
      <c r="E31" s="21"/>
      <c r="F31" s="22"/>
      <c r="G31" s="402" t="s">
        <v>13</v>
      </c>
      <c r="H31" s="80"/>
    </row>
    <row r="32" spans="1:8" s="35" customFormat="1" ht="14.1" customHeight="1">
      <c r="A32" s="426" t="s">
        <v>57</v>
      </c>
      <c r="B32" s="28">
        <v>130815</v>
      </c>
      <c r="C32" s="28">
        <v>7853</v>
      </c>
      <c r="D32" s="21">
        <v>6.0031341971486452</v>
      </c>
      <c r="E32" s="21">
        <v>12.501051191095073</v>
      </c>
      <c r="F32" s="22">
        <v>13.969332574356056</v>
      </c>
      <c r="G32" s="757" t="s">
        <v>422</v>
      </c>
      <c r="H32" s="80"/>
    </row>
    <row r="33" spans="1:8" s="35" customFormat="1" ht="14.1" customHeight="1">
      <c r="A33" s="426" t="s">
        <v>14</v>
      </c>
      <c r="B33" s="28">
        <v>283905</v>
      </c>
      <c r="C33" s="28">
        <v>16130</v>
      </c>
      <c r="D33" s="21">
        <v>5.681477959176485</v>
      </c>
      <c r="E33" s="21">
        <v>27.130764349714077</v>
      </c>
      <c r="F33" s="22">
        <v>28.692898818841613</v>
      </c>
      <c r="G33" s="757" t="s">
        <v>14</v>
      </c>
      <c r="H33" s="80"/>
    </row>
    <row r="34" spans="1:8" s="35" customFormat="1" ht="14.1" customHeight="1">
      <c r="A34" s="426" t="s">
        <v>16</v>
      </c>
      <c r="B34" s="28">
        <v>260819</v>
      </c>
      <c r="C34" s="28">
        <v>13925</v>
      </c>
      <c r="D34" s="21">
        <v>5.3389515334388982</v>
      </c>
      <c r="E34" s="21">
        <v>24.924600929635179</v>
      </c>
      <c r="F34" s="22">
        <v>24.770527963569091</v>
      </c>
      <c r="G34" s="757" t="s">
        <v>16</v>
      </c>
      <c r="H34" s="80"/>
    </row>
    <row r="35" spans="1:8" s="35" customFormat="1" ht="14.1" customHeight="1">
      <c r="A35" s="426" t="s">
        <v>18</v>
      </c>
      <c r="B35" s="28">
        <v>195961</v>
      </c>
      <c r="C35" s="28">
        <v>9984</v>
      </c>
      <c r="D35" s="21">
        <v>5.094891330417787</v>
      </c>
      <c r="E35" s="21">
        <v>18.726587107427907</v>
      </c>
      <c r="F35" s="22">
        <v>17.760068307955031</v>
      </c>
      <c r="G35" s="757" t="s">
        <v>18</v>
      </c>
      <c r="H35" s="80"/>
    </row>
    <row r="36" spans="1:8" s="35" customFormat="1" ht="14.1" customHeight="1">
      <c r="A36" s="426" t="s">
        <v>20</v>
      </c>
      <c r="B36" s="28">
        <v>174932</v>
      </c>
      <c r="C36" s="28">
        <v>8324</v>
      </c>
      <c r="D36" s="21">
        <v>4.7584204147897466</v>
      </c>
      <c r="E36" s="21">
        <v>16.716996422127764</v>
      </c>
      <c r="F36" s="22">
        <v>14.807172335278212</v>
      </c>
      <c r="G36" s="757" t="s">
        <v>423</v>
      </c>
      <c r="H36" s="80"/>
    </row>
    <row r="37" spans="1:8" s="35" customFormat="1" ht="14.1" customHeight="1">
      <c r="A37" s="423" t="s">
        <v>1062</v>
      </c>
      <c r="B37" s="28"/>
      <c r="C37" s="28"/>
      <c r="D37" s="21"/>
      <c r="E37" s="21"/>
      <c r="F37" s="22"/>
      <c r="G37" s="755" t="s">
        <v>1614</v>
      </c>
      <c r="H37" s="80"/>
    </row>
    <row r="38" spans="1:8" s="35" customFormat="1" ht="14.1" customHeight="1">
      <c r="A38" s="426" t="s">
        <v>21</v>
      </c>
      <c r="B38" s="28">
        <v>249772</v>
      </c>
      <c r="C38" s="28">
        <v>15149</v>
      </c>
      <c r="D38" s="21">
        <v>6.0651313998366509</v>
      </c>
      <c r="E38" s="21">
        <v>23.868918381700865</v>
      </c>
      <c r="F38" s="22">
        <v>26.94784403016935</v>
      </c>
      <c r="G38" s="757" t="s">
        <v>22</v>
      </c>
      <c r="H38" s="80"/>
    </row>
    <row r="39" spans="1:8" s="35" customFormat="1" ht="14.1" customHeight="1">
      <c r="A39" s="426" t="s">
        <v>51</v>
      </c>
      <c r="B39" s="28">
        <v>160876</v>
      </c>
      <c r="C39" s="28">
        <v>9406</v>
      </c>
      <c r="D39" s="21">
        <v>5.8467391034088365</v>
      </c>
      <c r="E39" s="21">
        <v>15.373765328277422</v>
      </c>
      <c r="F39" s="22">
        <v>16.731891276504911</v>
      </c>
      <c r="G39" s="757" t="s">
        <v>51</v>
      </c>
      <c r="H39" s="80"/>
    </row>
    <row r="40" spans="1:8" s="35" customFormat="1" ht="14.1" customHeight="1">
      <c r="A40" s="426" t="s">
        <v>52</v>
      </c>
      <c r="B40" s="28">
        <v>220264</v>
      </c>
      <c r="C40" s="28">
        <v>12529</v>
      </c>
      <c r="D40" s="21">
        <v>5.6881741909708348</v>
      </c>
      <c r="E40" s="21">
        <v>21.04905048775267</v>
      </c>
      <c r="F40" s="22">
        <v>22.287249181727624</v>
      </c>
      <c r="G40" s="757" t="s">
        <v>52</v>
      </c>
      <c r="H40" s="80"/>
    </row>
    <row r="41" spans="1:8" s="35" customFormat="1" ht="14.1" customHeight="1">
      <c r="A41" s="426" t="s">
        <v>55</v>
      </c>
      <c r="B41" s="28">
        <v>191103</v>
      </c>
      <c r="C41" s="28">
        <v>10032</v>
      </c>
      <c r="D41" s="21">
        <v>5.2495251251942667</v>
      </c>
      <c r="E41" s="21">
        <v>18.262342894712699</v>
      </c>
      <c r="F41" s="22">
        <v>17.845453251743276</v>
      </c>
      <c r="G41" s="757" t="s">
        <v>55</v>
      </c>
      <c r="H41" s="80"/>
    </row>
    <row r="42" spans="1:8" s="35" customFormat="1" ht="14.1" customHeight="1">
      <c r="A42" s="426" t="s">
        <v>56</v>
      </c>
      <c r="B42" s="28">
        <v>224417</v>
      </c>
      <c r="C42" s="28">
        <v>9100</v>
      </c>
      <c r="D42" s="21">
        <v>4.0549512737448588</v>
      </c>
      <c r="E42" s="21">
        <v>21.445922907556344</v>
      </c>
      <c r="F42" s="22">
        <v>16.187562259854847</v>
      </c>
      <c r="G42" s="757" t="s">
        <v>27</v>
      </c>
      <c r="H42" s="80"/>
    </row>
    <row r="43" spans="1:8" s="34" customFormat="1" ht="14.1" customHeight="1">
      <c r="A43" s="18" t="s">
        <v>1616</v>
      </c>
      <c r="B43" s="26">
        <v>6.3</v>
      </c>
      <c r="C43" s="26">
        <v>5.9</v>
      </c>
      <c r="D43" s="474" t="s">
        <v>1630</v>
      </c>
      <c r="E43" s="474" t="s">
        <v>1630</v>
      </c>
      <c r="F43" s="474" t="s">
        <v>1630</v>
      </c>
      <c r="G43" s="329" t="s">
        <v>2094</v>
      </c>
      <c r="H43" s="272"/>
    </row>
    <row r="44" spans="1:8" s="34" customFormat="1" ht="14.1" customHeight="1">
      <c r="A44" s="424" t="s">
        <v>434</v>
      </c>
      <c r="B44" s="24">
        <v>5226</v>
      </c>
      <c r="C44" s="24">
        <v>5140.75</v>
      </c>
      <c r="D44" s="19">
        <v>98.4</v>
      </c>
      <c r="E44" s="474" t="s">
        <v>1630</v>
      </c>
      <c r="F44" s="474" t="s">
        <v>1630</v>
      </c>
      <c r="G44" s="329" t="s">
        <v>413</v>
      </c>
      <c r="H44" s="272"/>
    </row>
    <row r="45" spans="1:8" s="34" customFormat="1" ht="14.1" customHeight="1">
      <c r="A45" s="465" t="s">
        <v>1617</v>
      </c>
      <c r="B45" s="66">
        <v>439628</v>
      </c>
      <c r="C45" s="808">
        <v>24232</v>
      </c>
      <c r="D45" s="19">
        <f>C45/B45*100</f>
        <v>5.5119328159261922</v>
      </c>
      <c r="E45" s="19">
        <v>100</v>
      </c>
      <c r="F45" s="20">
        <v>100</v>
      </c>
      <c r="G45" s="309" t="s">
        <v>1607</v>
      </c>
      <c r="H45" s="272"/>
    </row>
    <row r="46" spans="1:8" s="35" customFormat="1" ht="14.1" customHeight="1">
      <c r="A46" s="23" t="s">
        <v>23</v>
      </c>
      <c r="B46" s="66">
        <v>338352</v>
      </c>
      <c r="C46" s="808">
        <v>18126</v>
      </c>
      <c r="D46" s="19">
        <f t="shared" ref="D46:D52" si="9">C46/B46*100</f>
        <v>5.3571428571428568</v>
      </c>
      <c r="E46" s="21">
        <v>76.963250748359982</v>
      </c>
      <c r="F46" s="22">
        <v>74.801914823374048</v>
      </c>
      <c r="G46" s="313" t="s">
        <v>1059</v>
      </c>
      <c r="H46" s="80"/>
    </row>
    <row r="47" spans="1:8" s="35" customFormat="1" ht="14.1" customHeight="1">
      <c r="A47" s="426" t="s">
        <v>1230</v>
      </c>
      <c r="B47" s="66">
        <v>260495</v>
      </c>
      <c r="C47" s="808">
        <v>15755</v>
      </c>
      <c r="D47" s="19">
        <f t="shared" si="9"/>
        <v>6.0481007313000248</v>
      </c>
      <c r="E47" s="21">
        <v>59.253505236245182</v>
      </c>
      <c r="F47" s="22">
        <v>65.017332452954761</v>
      </c>
      <c r="G47" s="310" t="s">
        <v>1217</v>
      </c>
      <c r="H47" s="80"/>
    </row>
    <row r="48" spans="1:8" s="35" customFormat="1" ht="14.1" customHeight="1">
      <c r="A48" s="23" t="s">
        <v>23</v>
      </c>
      <c r="B48" s="66">
        <v>188756</v>
      </c>
      <c r="C48" s="600">
        <v>11624</v>
      </c>
      <c r="D48" s="19">
        <f t="shared" si="9"/>
        <v>6.1582148382038193</v>
      </c>
      <c r="E48" s="21">
        <v>42.935390830429363</v>
      </c>
      <c r="F48" s="22">
        <v>47.969626939584018</v>
      </c>
      <c r="G48" s="313" t="s">
        <v>1059</v>
      </c>
      <c r="H48" s="80"/>
    </row>
    <row r="49" spans="1:8" s="35" customFormat="1" ht="14.1" customHeight="1">
      <c r="A49" s="426" t="s">
        <v>1231</v>
      </c>
      <c r="B49" s="34">
        <v>107575</v>
      </c>
      <c r="C49" s="28">
        <v>4299</v>
      </c>
      <c r="D49" s="19">
        <f t="shared" si="9"/>
        <v>3.9962816639553798</v>
      </c>
      <c r="E49" s="21">
        <v>24.469551529929852</v>
      </c>
      <c r="F49" s="22">
        <v>17.741003631561572</v>
      </c>
      <c r="G49" s="310" t="s">
        <v>1218</v>
      </c>
      <c r="H49" s="80"/>
    </row>
    <row r="50" spans="1:8" s="35" customFormat="1" ht="14.1" customHeight="1">
      <c r="A50" s="23" t="s">
        <v>23</v>
      </c>
      <c r="B50" s="34">
        <v>91107</v>
      </c>
      <c r="C50" s="28">
        <v>3575</v>
      </c>
      <c r="D50" s="19">
        <f t="shared" si="9"/>
        <v>3.923957544425785</v>
      </c>
      <c r="E50" s="21">
        <v>20.723657273877006</v>
      </c>
      <c r="F50" s="22">
        <v>14.753218884120173</v>
      </c>
      <c r="G50" s="313" t="s">
        <v>1059</v>
      </c>
      <c r="H50" s="80"/>
    </row>
    <row r="51" spans="1:8" s="35" customFormat="1" ht="24.9" customHeight="1">
      <c r="A51" s="426" t="s">
        <v>1244</v>
      </c>
      <c r="B51" s="34">
        <v>71558</v>
      </c>
      <c r="C51" s="28">
        <v>4178</v>
      </c>
      <c r="D51" s="19">
        <f t="shared" si="9"/>
        <v>5.8386204197993239</v>
      </c>
      <c r="E51" s="21">
        <v>16.276943233824962</v>
      </c>
      <c r="F51" s="22">
        <v>17.241663915483656</v>
      </c>
      <c r="G51" s="310" t="s">
        <v>1216</v>
      </c>
      <c r="H51" s="80"/>
    </row>
    <row r="52" spans="1:8" s="35" customFormat="1" ht="14.1" customHeight="1">
      <c r="A52" s="23" t="s">
        <v>23</v>
      </c>
      <c r="B52" s="34">
        <v>58489</v>
      </c>
      <c r="C52" s="28">
        <v>2927</v>
      </c>
      <c r="D52" s="19">
        <f t="shared" si="9"/>
        <v>5.0043597941493276</v>
      </c>
      <c r="E52" s="21">
        <v>13.304202644053609</v>
      </c>
      <c r="F52" s="22">
        <v>12.079068999669857</v>
      </c>
      <c r="G52" s="313" t="s">
        <v>1059</v>
      </c>
      <c r="H52" s="80"/>
    </row>
    <row r="53" spans="1:8" s="35" customFormat="1" ht="14.1" customHeight="1">
      <c r="A53" s="423" t="s">
        <v>1312</v>
      </c>
      <c r="B53" s="34">
        <v>73.2</v>
      </c>
      <c r="C53" s="28">
        <v>74.7</v>
      </c>
      <c r="D53" s="474" t="s">
        <v>1630</v>
      </c>
      <c r="E53" s="474" t="s">
        <v>1630</v>
      </c>
      <c r="F53" s="474" t="s">
        <v>1630</v>
      </c>
      <c r="G53" s="312" t="s">
        <v>1313</v>
      </c>
      <c r="H53" s="80"/>
    </row>
    <row r="54" spans="1:8" s="34" customFormat="1" ht="14.1" customHeight="1">
      <c r="A54" s="437" t="s">
        <v>1709</v>
      </c>
      <c r="B54" s="223">
        <v>62740</v>
      </c>
      <c r="C54" s="223">
        <v>4007</v>
      </c>
      <c r="D54" s="19">
        <v>6.4</v>
      </c>
      <c r="E54" s="431">
        <v>100</v>
      </c>
      <c r="F54" s="20">
        <v>100</v>
      </c>
      <c r="G54" s="320" t="s">
        <v>1631</v>
      </c>
      <c r="H54" s="272"/>
    </row>
    <row r="55" spans="1:8" s="35" customFormat="1" ht="14.1" customHeight="1">
      <c r="A55" s="42" t="s">
        <v>655</v>
      </c>
      <c r="B55" s="84">
        <v>190</v>
      </c>
      <c r="C55" s="84">
        <v>10</v>
      </c>
      <c r="D55" s="21">
        <v>5.3</v>
      </c>
      <c r="E55" s="140">
        <v>0.3</v>
      </c>
      <c r="F55" s="22">
        <v>0.2</v>
      </c>
      <c r="G55" s="402" t="s">
        <v>24</v>
      </c>
      <c r="H55" s="80"/>
    </row>
    <row r="56" spans="1:8" s="35" customFormat="1" ht="14.1" customHeight="1">
      <c r="A56" s="42" t="s">
        <v>656</v>
      </c>
      <c r="B56" s="84">
        <v>378</v>
      </c>
      <c r="C56" s="28">
        <v>23</v>
      </c>
      <c r="D56" s="21">
        <v>6.1</v>
      </c>
      <c r="E56" s="21">
        <v>0.6</v>
      </c>
      <c r="F56" s="22">
        <v>0.6</v>
      </c>
      <c r="G56" s="402" t="s">
        <v>26</v>
      </c>
      <c r="H56" s="80"/>
    </row>
    <row r="57" spans="1:8" s="35" customFormat="1" ht="14.1" customHeight="1">
      <c r="A57" s="42" t="s">
        <v>1242</v>
      </c>
      <c r="B57" s="28">
        <v>62172</v>
      </c>
      <c r="C57" s="28">
        <v>3974</v>
      </c>
      <c r="D57" s="21">
        <v>6.4</v>
      </c>
      <c r="E57" s="21">
        <v>99.1</v>
      </c>
      <c r="F57" s="22">
        <v>99.2</v>
      </c>
      <c r="G57" s="402" t="s">
        <v>1243</v>
      </c>
      <c r="H57" s="80"/>
    </row>
    <row r="58" spans="1:8" s="44" customFormat="1" ht="19.95" customHeight="1">
      <c r="A58" s="82" t="s">
        <v>1787</v>
      </c>
      <c r="B58" s="82"/>
      <c r="C58" s="82"/>
      <c r="D58" s="82"/>
      <c r="E58" s="82"/>
      <c r="F58" s="82"/>
      <c r="G58" s="481"/>
      <c r="H58" s="622"/>
    </row>
    <row r="59" spans="1:8" s="44" customFormat="1" ht="13.95" customHeight="1">
      <c r="A59" s="82" t="s">
        <v>1772</v>
      </c>
      <c r="B59" s="82"/>
      <c r="C59" s="82"/>
      <c r="D59" s="82"/>
      <c r="E59" s="82"/>
      <c r="F59" s="82"/>
      <c r="G59" s="481"/>
      <c r="H59" s="622"/>
    </row>
    <row r="60" spans="1:8" s="14" customFormat="1" ht="13.95" customHeight="1">
      <c r="A60" s="82" t="s">
        <v>1783</v>
      </c>
      <c r="B60" s="82"/>
      <c r="C60" s="82"/>
      <c r="D60" s="82"/>
      <c r="E60" s="82"/>
      <c r="F60" s="82"/>
      <c r="G60" s="301"/>
      <c r="H60" s="623"/>
    </row>
    <row r="61" spans="1:8" s="14" customFormat="1" ht="13.95" customHeight="1">
      <c r="A61" s="82" t="s">
        <v>1784</v>
      </c>
      <c r="B61" s="82"/>
      <c r="C61" s="82"/>
      <c r="D61" s="82"/>
      <c r="E61" s="82"/>
      <c r="F61" s="82"/>
      <c r="G61" s="301"/>
      <c r="H61" s="623"/>
    </row>
    <row r="62" spans="1:8" s="14" customFormat="1" ht="13.95" customHeight="1">
      <c r="A62" s="82" t="s">
        <v>1785</v>
      </c>
      <c r="B62" s="82"/>
      <c r="C62" s="82"/>
      <c r="D62" s="82"/>
      <c r="E62" s="82"/>
      <c r="F62" s="82"/>
      <c r="G62" s="301"/>
      <c r="H62" s="623"/>
    </row>
    <row r="63" spans="1:8" s="14" customFormat="1" ht="13.95" customHeight="1">
      <c r="A63" s="82" t="s">
        <v>1786</v>
      </c>
      <c r="B63" s="82"/>
      <c r="C63" s="82"/>
      <c r="D63" s="82"/>
      <c r="E63" s="82"/>
      <c r="F63" s="82"/>
      <c r="G63" s="301"/>
      <c r="H63" s="623"/>
    </row>
    <row r="64" spans="1:8" s="14" customFormat="1" ht="13.95" customHeight="1">
      <c r="A64" s="82" t="s">
        <v>1788</v>
      </c>
      <c r="B64" s="82"/>
      <c r="C64" s="82"/>
      <c r="D64" s="82"/>
      <c r="E64" s="82"/>
      <c r="F64" s="82"/>
      <c r="G64" s="301"/>
      <c r="H64" s="623"/>
    </row>
    <row r="65" spans="1:6" ht="13.95" customHeight="1">
      <c r="A65" s="82" t="s">
        <v>1950</v>
      </c>
      <c r="B65" s="82"/>
      <c r="C65" s="82"/>
      <c r="D65" s="82"/>
      <c r="E65" s="82"/>
      <c r="F65" s="82"/>
    </row>
    <row r="66" spans="1:6" ht="13.95" customHeight="1">
      <c r="A66" s="82" t="s">
        <v>1776</v>
      </c>
      <c r="B66" s="82"/>
      <c r="C66" s="82"/>
      <c r="D66" s="82"/>
      <c r="E66" s="82"/>
      <c r="F66" s="82"/>
    </row>
    <row r="67" spans="1:6" ht="13.95" customHeight="1">
      <c r="A67" s="561" t="s">
        <v>1795</v>
      </c>
      <c r="B67" s="561"/>
      <c r="C67" s="561"/>
      <c r="D67" s="561"/>
      <c r="E67" s="561"/>
      <c r="F67" s="561"/>
    </row>
    <row r="68" spans="1:6" ht="13.95" customHeight="1">
      <c r="A68" s="561" t="s">
        <v>1789</v>
      </c>
      <c r="B68" s="561"/>
      <c r="C68" s="561"/>
      <c r="D68" s="561"/>
      <c r="E68" s="561"/>
      <c r="F68" s="561"/>
    </row>
    <row r="69" spans="1:6" ht="13.95" customHeight="1">
      <c r="A69" s="561" t="s">
        <v>1790</v>
      </c>
      <c r="B69" s="561"/>
      <c r="C69" s="561"/>
      <c r="D69" s="561"/>
      <c r="E69" s="561"/>
      <c r="F69" s="561"/>
    </row>
    <row r="70" spans="1:6" ht="13.95" customHeight="1">
      <c r="A70" s="561" t="s">
        <v>1791</v>
      </c>
      <c r="B70" s="561"/>
      <c r="C70" s="561"/>
      <c r="D70" s="561"/>
      <c r="E70" s="561"/>
      <c r="F70" s="561"/>
    </row>
    <row r="71" spans="1:6" ht="13.95" customHeight="1">
      <c r="A71" s="561" t="s">
        <v>1792</v>
      </c>
      <c r="B71" s="561"/>
      <c r="C71" s="561"/>
      <c r="D71" s="561"/>
      <c r="E71" s="561"/>
      <c r="F71" s="561"/>
    </row>
    <row r="72" spans="1:6" ht="13.95" customHeight="1">
      <c r="A72" s="561" t="s">
        <v>1793</v>
      </c>
      <c r="B72" s="561"/>
      <c r="C72" s="561"/>
      <c r="D72" s="561"/>
      <c r="E72" s="561"/>
      <c r="F72" s="561"/>
    </row>
    <row r="73" spans="1:6" ht="13.95" customHeight="1">
      <c r="A73" s="561" t="s">
        <v>1794</v>
      </c>
      <c r="B73" s="561"/>
      <c r="C73" s="561"/>
      <c r="D73" s="561"/>
      <c r="E73" s="561"/>
      <c r="F73" s="561"/>
    </row>
    <row r="74" spans="1:6" ht="13.95" customHeight="1">
      <c r="A74" s="561" t="s">
        <v>2090</v>
      </c>
      <c r="B74" s="561"/>
      <c r="C74" s="561"/>
      <c r="D74" s="561"/>
      <c r="E74" s="561"/>
      <c r="F74" s="561"/>
    </row>
    <row r="75" spans="1:6" ht="13.95" customHeight="1">
      <c r="A75" s="561" t="s">
        <v>1782</v>
      </c>
      <c r="B75" s="561"/>
      <c r="C75" s="561"/>
      <c r="D75" s="561"/>
      <c r="E75" s="561"/>
      <c r="F75" s="561"/>
    </row>
  </sheetData>
  <mergeCells count="5">
    <mergeCell ref="G3:G4"/>
    <mergeCell ref="A3:A4"/>
    <mergeCell ref="C3:D3"/>
    <mergeCell ref="B4:C4"/>
    <mergeCell ref="E4:F4"/>
  </mergeCells>
  <hyperlinks>
    <hyperlink ref="H1:H2" location="'Spis treści - List of tables'!A1" display="Powrót do spisu tablic" xr:uid="{00000000-0004-0000-0200-000000000000}"/>
  </hyperlinks>
  <pageMargins left="0.59055118110236227" right="0.59055118110236227" top="0.59055118110236227" bottom="0.59055118110236227" header="0" footer="0"/>
  <pageSetup paperSize="9" orientation="portrait" r:id="rId1"/>
  <headerFooter>
    <oddFooter>Strona &amp;P</oddFooter>
  </headerFooter>
  <rowBreaks count="1" manualBreakCount="1">
    <brk id="25" max="16383" man="1"/>
  </row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theme="3"/>
  </sheetPr>
  <dimension ref="A1:G22"/>
  <sheetViews>
    <sheetView zoomScaleNormal="100" zoomScaleSheetLayoutView="110" workbookViewId="0"/>
  </sheetViews>
  <sheetFormatPr defaultColWidth="9" defaultRowHeight="13.8"/>
  <cols>
    <col min="1" max="1" width="32.5" style="12" customWidth="1"/>
    <col min="2" max="4" width="8" style="12" customWidth="1"/>
    <col min="5" max="5" width="26.09765625" style="12" customWidth="1"/>
    <col min="6" max="16384" width="9" style="12"/>
  </cols>
  <sheetData>
    <row r="1" spans="1:7" s="13" customFormat="1" ht="20.100000000000001" customHeight="1">
      <c r="A1" s="510" t="s">
        <v>330</v>
      </c>
      <c r="B1" s="510"/>
      <c r="C1" s="510"/>
      <c r="D1" s="510"/>
      <c r="E1" s="510"/>
      <c r="F1" s="10" t="s">
        <v>410</v>
      </c>
    </row>
    <row r="2" spans="1:7" s="13" customFormat="1" ht="20.100000000000001" customHeight="1">
      <c r="A2" s="514" t="s">
        <v>331</v>
      </c>
      <c r="B2" s="514"/>
      <c r="C2" s="514"/>
      <c r="D2" s="514"/>
      <c r="E2" s="514"/>
      <c r="F2" s="331" t="s">
        <v>411</v>
      </c>
    </row>
    <row r="3" spans="1:7" s="88" customFormat="1" ht="20.100000000000001" customHeight="1">
      <c r="A3" s="476" t="s">
        <v>889</v>
      </c>
      <c r="B3" s="476"/>
      <c r="C3" s="476"/>
      <c r="D3" s="476"/>
      <c r="E3" s="476"/>
    </row>
    <row r="4" spans="1:7" s="88" customFormat="1" ht="12" customHeight="1">
      <c r="A4" s="468" t="s">
        <v>1304</v>
      </c>
      <c r="B4" s="477"/>
      <c r="C4" s="477"/>
      <c r="D4" s="477"/>
      <c r="E4" s="477"/>
    </row>
    <row r="5" spans="1:7" s="88" customFormat="1" ht="12" customHeight="1">
      <c r="A5" s="478" t="s">
        <v>912</v>
      </c>
      <c r="B5" s="478"/>
      <c r="C5" s="478"/>
      <c r="D5" s="478"/>
      <c r="E5" s="478"/>
    </row>
    <row r="6" spans="1:7" s="88" customFormat="1" ht="12" customHeight="1">
      <c r="A6" s="469" t="s">
        <v>1301</v>
      </c>
      <c r="B6" s="479"/>
      <c r="C6" s="479"/>
      <c r="D6" s="479"/>
      <c r="E6" s="479"/>
    </row>
    <row r="7" spans="1:7" s="97" customFormat="1" ht="15" customHeight="1">
      <c r="A7" s="902" t="s">
        <v>1035</v>
      </c>
      <c r="B7" s="742">
        <v>2019</v>
      </c>
      <c r="C7" s="904">
        <v>2020</v>
      </c>
      <c r="D7" s="904"/>
      <c r="E7" s="888" t="s">
        <v>1037</v>
      </c>
    </row>
    <row r="8" spans="1:7" s="97" customFormat="1" ht="30" customHeight="1">
      <c r="A8" s="903"/>
      <c r="B8" s="904" t="s">
        <v>1434</v>
      </c>
      <c r="C8" s="904"/>
      <c r="D8" s="742" t="s">
        <v>1435</v>
      </c>
      <c r="E8" s="888"/>
    </row>
    <row r="9" spans="1:7" s="32" customFormat="1" ht="14.1" customHeight="1">
      <c r="A9" s="89" t="s">
        <v>490</v>
      </c>
      <c r="B9" s="98">
        <v>41817</v>
      </c>
      <c r="C9" s="98">
        <v>56216</v>
      </c>
      <c r="D9" s="119">
        <v>100</v>
      </c>
      <c r="E9" s="329" t="s">
        <v>95</v>
      </c>
    </row>
    <row r="10" spans="1:7" s="32" customFormat="1" ht="14.1" customHeight="1">
      <c r="A10" s="91" t="s">
        <v>70</v>
      </c>
      <c r="B10" s="92">
        <v>15547</v>
      </c>
      <c r="C10" s="92">
        <v>22953</v>
      </c>
      <c r="D10" s="93">
        <v>40.830012807741568</v>
      </c>
      <c r="E10" s="332" t="s">
        <v>71</v>
      </c>
      <c r="G10" s="48"/>
    </row>
    <row r="11" spans="1:7" s="32" customFormat="1" ht="14.1" customHeight="1">
      <c r="A11" s="91" t="s">
        <v>72</v>
      </c>
      <c r="B11" s="92">
        <v>26270</v>
      </c>
      <c r="C11" s="92">
        <v>33263</v>
      </c>
      <c r="D11" s="93">
        <v>59.169987192258432</v>
      </c>
      <c r="E11" s="332" t="s">
        <v>73</v>
      </c>
      <c r="G11" s="48"/>
    </row>
    <row r="12" spans="1:7" s="32" customFormat="1" ht="14.1" customHeight="1">
      <c r="A12" s="94" t="s">
        <v>47</v>
      </c>
      <c r="B12" s="90"/>
      <c r="C12" s="90"/>
      <c r="D12" s="93"/>
      <c r="E12" s="333" t="s">
        <v>48</v>
      </c>
      <c r="G12" s="48"/>
    </row>
    <row r="13" spans="1:7" s="32" customFormat="1" ht="14.1" customHeight="1">
      <c r="A13" s="83" t="s">
        <v>424</v>
      </c>
      <c r="B13" s="92">
        <v>18779</v>
      </c>
      <c r="C13" s="92">
        <v>23774</v>
      </c>
      <c r="D13" s="93">
        <v>42.29045111711968</v>
      </c>
      <c r="E13" s="428" t="s">
        <v>425</v>
      </c>
      <c r="G13" s="48"/>
    </row>
    <row r="14" spans="1:7" s="32" customFormat="1" ht="14.1" customHeight="1">
      <c r="A14" s="721" t="s">
        <v>2055</v>
      </c>
      <c r="B14" s="92">
        <v>3589</v>
      </c>
      <c r="C14" s="92">
        <v>3756</v>
      </c>
      <c r="D14" s="93">
        <v>6.6813718514301987</v>
      </c>
      <c r="E14" s="428" t="s">
        <v>1307</v>
      </c>
      <c r="G14" s="48"/>
    </row>
    <row r="15" spans="1:7" s="32" customFormat="1" ht="14.1" customHeight="1">
      <c r="A15" s="83" t="s">
        <v>332</v>
      </c>
      <c r="B15" s="92">
        <v>7561</v>
      </c>
      <c r="C15" s="92">
        <v>9470</v>
      </c>
      <c r="D15" s="93">
        <v>16.845737868222571</v>
      </c>
      <c r="E15" s="428" t="s">
        <v>1078</v>
      </c>
      <c r="G15" s="48"/>
    </row>
    <row r="16" spans="1:7" s="32" customFormat="1" ht="14.1" customHeight="1">
      <c r="A16" s="83" t="s">
        <v>333</v>
      </c>
      <c r="B16" s="92">
        <v>1572</v>
      </c>
      <c r="C16" s="92">
        <v>2392</v>
      </c>
      <c r="D16" s="93">
        <v>4.2550163654475597</v>
      </c>
      <c r="E16" s="428" t="s">
        <v>334</v>
      </c>
      <c r="G16" s="48"/>
    </row>
    <row r="17" spans="1:7" s="32" customFormat="1" ht="14.1" customHeight="1">
      <c r="A17" s="83" t="s">
        <v>335</v>
      </c>
      <c r="B17" s="92">
        <v>4355</v>
      </c>
      <c r="C17" s="92">
        <v>5800</v>
      </c>
      <c r="D17" s="93">
        <v>10.317347374412979</v>
      </c>
      <c r="E17" s="428" t="s">
        <v>336</v>
      </c>
      <c r="G17" s="48"/>
    </row>
    <row r="18" spans="1:7" s="32" customFormat="1" ht="14.1" customHeight="1">
      <c r="A18" s="95" t="s">
        <v>337</v>
      </c>
      <c r="B18" s="92">
        <v>2763</v>
      </c>
      <c r="C18" s="92">
        <v>2538</v>
      </c>
      <c r="D18" s="473" t="s">
        <v>1630</v>
      </c>
      <c r="E18" s="427" t="s">
        <v>338</v>
      </c>
    </row>
    <row r="19" spans="1:7" s="32" customFormat="1" ht="14.1" customHeight="1">
      <c r="A19" s="96" t="s">
        <v>1620</v>
      </c>
      <c r="B19" s="117">
        <v>4.5</v>
      </c>
      <c r="C19" s="117">
        <v>5.9</v>
      </c>
      <c r="D19" s="473" t="s">
        <v>1630</v>
      </c>
      <c r="E19" s="427" t="s">
        <v>1433</v>
      </c>
    </row>
    <row r="20" spans="1:7" s="32" customFormat="1" ht="24.9" customHeight="1">
      <c r="A20" s="96" t="s">
        <v>1314</v>
      </c>
      <c r="B20" s="117">
        <v>3</v>
      </c>
      <c r="C20" s="117">
        <v>4</v>
      </c>
      <c r="D20" s="473" t="s">
        <v>1630</v>
      </c>
      <c r="E20" s="427" t="s">
        <v>1111</v>
      </c>
    </row>
    <row r="21" spans="1:7" s="97" customFormat="1" ht="19.5" customHeight="1">
      <c r="A21" s="501" t="s">
        <v>1766</v>
      </c>
      <c r="B21" s="501"/>
      <c r="C21" s="501"/>
      <c r="D21" s="501"/>
      <c r="E21" s="501"/>
    </row>
    <row r="22" spans="1:7" s="97" customFormat="1" ht="12" customHeight="1">
      <c r="A22" s="502" t="s">
        <v>1703</v>
      </c>
      <c r="B22" s="502"/>
      <c r="C22" s="502"/>
      <c r="D22" s="502"/>
      <c r="E22" s="502"/>
    </row>
  </sheetData>
  <mergeCells count="4">
    <mergeCell ref="A7:A8"/>
    <mergeCell ref="C7:D7"/>
    <mergeCell ref="E7:E8"/>
    <mergeCell ref="B8:C8"/>
  </mergeCells>
  <hyperlinks>
    <hyperlink ref="F1:F2" location="'Spis treści - List of tables'!A1" display="Powrót do spisu tablic" xr:uid="{00000000-0004-0000-1D00-000000000000}"/>
  </hyperlinks>
  <pageMargins left="0.59055118110236227" right="0.59055118110236227" top="0.59055118110236227" bottom="0.59055118110236227" header="0" footer="0"/>
  <pageSetup paperSize="9" scale="98" orientation="portrait" r:id="rId1"/>
  <headerFooter>
    <oddFooter>Strona &amp;P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theme="3"/>
  </sheetPr>
  <dimension ref="A1:F31"/>
  <sheetViews>
    <sheetView zoomScaleNormal="100" zoomScaleSheetLayoutView="110" workbookViewId="0"/>
  </sheetViews>
  <sheetFormatPr defaultColWidth="9" defaultRowHeight="13.8"/>
  <cols>
    <col min="1" max="1" width="37.59765625" style="12" customWidth="1"/>
    <col min="2" max="4" width="9.09765625" style="12" customWidth="1"/>
    <col min="5" max="5" width="37.59765625" style="12" customWidth="1"/>
    <col min="6" max="16384" width="9" style="12"/>
  </cols>
  <sheetData>
    <row r="1" spans="1:6" s="88" customFormat="1" ht="14.1" customHeight="1">
      <c r="A1" s="476" t="s">
        <v>890</v>
      </c>
      <c r="B1" s="476"/>
      <c r="C1" s="476"/>
      <c r="D1" s="476"/>
      <c r="E1" s="476"/>
      <c r="F1" s="10" t="s">
        <v>410</v>
      </c>
    </row>
    <row r="2" spans="1:6" s="88" customFormat="1" ht="14.1" customHeight="1">
      <c r="A2" s="479" t="s">
        <v>891</v>
      </c>
      <c r="B2" s="479"/>
      <c r="C2" s="479"/>
      <c r="D2" s="479"/>
      <c r="E2" s="479"/>
      <c r="F2" s="331" t="s">
        <v>411</v>
      </c>
    </row>
    <row r="3" spans="1:6" s="97" customFormat="1" ht="15" customHeight="1">
      <c r="A3" s="907" t="s">
        <v>1035</v>
      </c>
      <c r="B3" s="744">
        <v>2019</v>
      </c>
      <c r="C3" s="909">
        <v>2020</v>
      </c>
      <c r="D3" s="910"/>
      <c r="E3" s="842" t="s">
        <v>1037</v>
      </c>
    </row>
    <row r="4" spans="1:6" s="97" customFormat="1" ht="42" customHeight="1">
      <c r="A4" s="908"/>
      <c r="B4" s="911" t="s">
        <v>1436</v>
      </c>
      <c r="C4" s="903"/>
      <c r="D4" s="745" t="s">
        <v>1437</v>
      </c>
      <c r="E4" s="843"/>
    </row>
    <row r="5" spans="1:6" s="32" customFormat="1" ht="28.5" customHeight="1">
      <c r="A5" s="905" t="s">
        <v>2067</v>
      </c>
      <c r="B5" s="905"/>
      <c r="C5" s="905"/>
      <c r="D5" s="905"/>
      <c r="E5" s="905"/>
    </row>
    <row r="6" spans="1:6" s="32" customFormat="1" ht="14.1" customHeight="1">
      <c r="A6" s="89" t="s">
        <v>339</v>
      </c>
      <c r="B6" s="98">
        <v>83837</v>
      </c>
      <c r="C6" s="98">
        <v>77621</v>
      </c>
      <c r="D6" s="98">
        <v>41092</v>
      </c>
      <c r="E6" s="320" t="s">
        <v>340</v>
      </c>
    </row>
    <row r="7" spans="1:6" s="32" customFormat="1" ht="14.1" customHeight="1">
      <c r="A7" s="94" t="s">
        <v>924</v>
      </c>
      <c r="B7" s="92">
        <v>17897</v>
      </c>
      <c r="C7" s="92">
        <v>18865</v>
      </c>
      <c r="D7" s="92">
        <v>10012</v>
      </c>
      <c r="E7" s="333" t="s">
        <v>1308</v>
      </c>
    </row>
    <row r="8" spans="1:6" s="32" customFormat="1" ht="14.1" customHeight="1">
      <c r="A8" s="237" t="s">
        <v>1076</v>
      </c>
      <c r="B8" s="92">
        <v>65940</v>
      </c>
      <c r="C8" s="92">
        <v>58756</v>
      </c>
      <c r="D8" s="92">
        <v>31080</v>
      </c>
      <c r="E8" s="333" t="s">
        <v>1319</v>
      </c>
    </row>
    <row r="9" spans="1:6" s="32" customFormat="1" ht="14.1" customHeight="1">
      <c r="A9" s="83" t="s">
        <v>47</v>
      </c>
      <c r="B9" s="90"/>
      <c r="C9" s="90"/>
      <c r="D9" s="90"/>
      <c r="E9" s="428" t="s">
        <v>48</v>
      </c>
    </row>
    <row r="10" spans="1:6" s="32" customFormat="1" ht="14.1" customHeight="1">
      <c r="A10" s="95" t="s">
        <v>420</v>
      </c>
      <c r="B10" s="120">
        <v>35808</v>
      </c>
      <c r="C10" s="120">
        <v>32386</v>
      </c>
      <c r="D10" s="92">
        <v>17521</v>
      </c>
      <c r="E10" s="402" t="s">
        <v>421</v>
      </c>
    </row>
    <row r="11" spans="1:6" s="32" customFormat="1" ht="14.1" customHeight="1">
      <c r="A11" s="720" t="s">
        <v>2056</v>
      </c>
      <c r="B11" s="120">
        <v>6666</v>
      </c>
      <c r="C11" s="120">
        <v>5230</v>
      </c>
      <c r="D11" s="92">
        <v>2774</v>
      </c>
      <c r="E11" s="402" t="s">
        <v>1320</v>
      </c>
    </row>
    <row r="12" spans="1:6" s="32" customFormat="1" ht="14.1" customHeight="1">
      <c r="A12" s="95" t="s">
        <v>341</v>
      </c>
      <c r="B12" s="120">
        <v>16940</v>
      </c>
      <c r="C12" s="120">
        <v>18193</v>
      </c>
      <c r="D12" s="92">
        <v>11286</v>
      </c>
      <c r="E12" s="402" t="s">
        <v>1079</v>
      </c>
    </row>
    <row r="13" spans="1:6" s="32" customFormat="1" ht="14.1" customHeight="1">
      <c r="A13" s="96" t="s">
        <v>412</v>
      </c>
      <c r="B13" s="120">
        <v>2595</v>
      </c>
      <c r="C13" s="120">
        <v>3664</v>
      </c>
      <c r="D13" s="92">
        <v>2093</v>
      </c>
      <c r="E13" s="427" t="s">
        <v>5</v>
      </c>
    </row>
    <row r="14" spans="1:6" s="32" customFormat="1" ht="14.1" customHeight="1">
      <c r="A14" s="95" t="s">
        <v>342</v>
      </c>
      <c r="B14" s="120">
        <v>9212</v>
      </c>
      <c r="C14" s="120">
        <v>7763</v>
      </c>
      <c r="D14" s="92">
        <v>4215</v>
      </c>
      <c r="E14" s="402" t="s">
        <v>343</v>
      </c>
    </row>
    <row r="15" spans="1:6" s="32" customFormat="1" ht="14.1" customHeight="1">
      <c r="A15" s="95" t="s">
        <v>344</v>
      </c>
      <c r="B15" s="120"/>
      <c r="C15" s="120"/>
      <c r="D15" s="90"/>
      <c r="E15" s="402" t="s">
        <v>345</v>
      </c>
    </row>
    <row r="16" spans="1:6" s="32" customFormat="1" ht="14.1" customHeight="1">
      <c r="A16" s="83" t="s">
        <v>346</v>
      </c>
      <c r="B16" s="120">
        <v>57</v>
      </c>
      <c r="C16" s="120">
        <v>34</v>
      </c>
      <c r="D16" s="92">
        <v>19</v>
      </c>
      <c r="E16" s="428" t="s">
        <v>347</v>
      </c>
    </row>
    <row r="17" spans="1:5" s="32" customFormat="1" ht="14.1" customHeight="1">
      <c r="A17" s="83" t="s">
        <v>348</v>
      </c>
      <c r="B17" s="120">
        <v>284</v>
      </c>
      <c r="C17" s="120">
        <v>179</v>
      </c>
      <c r="D17" s="92">
        <v>101</v>
      </c>
      <c r="E17" s="428" t="s">
        <v>349</v>
      </c>
    </row>
    <row r="18" spans="1:5" s="50" customFormat="1" ht="29.25" customHeight="1">
      <c r="A18" s="906" t="s">
        <v>2068</v>
      </c>
      <c r="B18" s="906"/>
      <c r="C18" s="906"/>
      <c r="D18" s="906"/>
      <c r="E18" s="906"/>
    </row>
    <row r="19" spans="1:5" s="32" customFormat="1" ht="14.1" customHeight="1">
      <c r="A19" s="103" t="s">
        <v>491</v>
      </c>
      <c r="B19" s="203">
        <v>88102</v>
      </c>
      <c r="C19" s="203">
        <v>63222</v>
      </c>
      <c r="D19" s="98">
        <v>34099</v>
      </c>
      <c r="E19" s="320" t="s">
        <v>492</v>
      </c>
    </row>
    <row r="20" spans="1:5" s="32" customFormat="1" ht="14.1" customHeight="1">
      <c r="A20" s="83" t="s">
        <v>47</v>
      </c>
      <c r="B20" s="120"/>
      <c r="C20" s="120"/>
      <c r="D20" s="90"/>
      <c r="E20" s="428" t="s">
        <v>48</v>
      </c>
    </row>
    <row r="21" spans="1:5" s="32" customFormat="1" ht="14.1" customHeight="1">
      <c r="A21" s="95" t="s">
        <v>350</v>
      </c>
      <c r="B21" s="120">
        <v>44248</v>
      </c>
      <c r="C21" s="120">
        <v>39810</v>
      </c>
      <c r="D21" s="92">
        <v>21741</v>
      </c>
      <c r="E21" s="402" t="s">
        <v>416</v>
      </c>
    </row>
    <row r="22" spans="1:5" s="32" customFormat="1" ht="14.1" customHeight="1">
      <c r="A22" s="425" t="s">
        <v>1212</v>
      </c>
      <c r="B22" s="120">
        <v>7028</v>
      </c>
      <c r="C22" s="120">
        <v>5766</v>
      </c>
      <c r="D22" s="92">
        <v>2790</v>
      </c>
      <c r="E22" s="428" t="s">
        <v>1213</v>
      </c>
    </row>
    <row r="23" spans="1:5" s="32" customFormat="1" ht="14.1" customHeight="1">
      <c r="A23" s="91" t="s">
        <v>125</v>
      </c>
      <c r="B23" s="120"/>
      <c r="C23" s="120"/>
      <c r="D23" s="90"/>
      <c r="E23" s="332" t="s">
        <v>3</v>
      </c>
    </row>
    <row r="24" spans="1:5" s="32" customFormat="1" ht="14.1" customHeight="1">
      <c r="A24" s="94" t="s">
        <v>351</v>
      </c>
      <c r="B24" s="120">
        <v>1972</v>
      </c>
      <c r="C24" s="120">
        <v>1444</v>
      </c>
      <c r="D24" s="92">
        <v>887</v>
      </c>
      <c r="E24" s="333" t="s">
        <v>352</v>
      </c>
    </row>
    <row r="25" spans="1:5" s="32" customFormat="1" ht="14.1" customHeight="1">
      <c r="A25" s="94" t="s">
        <v>353</v>
      </c>
      <c r="B25" s="120">
        <v>404</v>
      </c>
      <c r="C25" s="120">
        <v>508</v>
      </c>
      <c r="D25" s="92">
        <v>320</v>
      </c>
      <c r="E25" s="333" t="s">
        <v>354</v>
      </c>
    </row>
    <row r="26" spans="1:5" s="32" customFormat="1" ht="14.1" customHeight="1">
      <c r="A26" s="95" t="s">
        <v>355</v>
      </c>
      <c r="B26" s="120">
        <v>6821</v>
      </c>
      <c r="C26" s="120">
        <v>4947</v>
      </c>
      <c r="D26" s="92">
        <v>3174</v>
      </c>
      <c r="E26" s="402" t="s">
        <v>356</v>
      </c>
    </row>
    <row r="27" spans="1:5" s="32" customFormat="1" ht="14.1" customHeight="1">
      <c r="A27" s="96" t="s">
        <v>357</v>
      </c>
      <c r="B27" s="120">
        <v>19882</v>
      </c>
      <c r="C27" s="120">
        <v>6537</v>
      </c>
      <c r="D27" s="92">
        <v>2515</v>
      </c>
      <c r="E27" s="427" t="s">
        <v>417</v>
      </c>
    </row>
    <row r="28" spans="1:5" s="32" customFormat="1" ht="14.1" customHeight="1">
      <c r="A28" s="96" t="s">
        <v>427</v>
      </c>
      <c r="B28" s="120">
        <v>6705</v>
      </c>
      <c r="C28" s="120">
        <v>3633</v>
      </c>
      <c r="D28" s="92">
        <v>2403</v>
      </c>
      <c r="E28" s="427" t="s">
        <v>358</v>
      </c>
    </row>
    <row r="29" spans="1:5" s="32" customFormat="1" ht="14.1" customHeight="1">
      <c r="A29" s="95" t="s">
        <v>359</v>
      </c>
      <c r="B29" s="120">
        <v>106</v>
      </c>
      <c r="C29" s="120">
        <v>149</v>
      </c>
      <c r="D29" s="92">
        <v>80</v>
      </c>
      <c r="E29" s="402" t="s">
        <v>360</v>
      </c>
    </row>
    <row r="30" spans="1:5" s="32" customFormat="1" ht="14.1" customHeight="1">
      <c r="A30" s="96" t="s">
        <v>921</v>
      </c>
      <c r="B30" s="120">
        <v>401</v>
      </c>
      <c r="C30" s="120">
        <v>346</v>
      </c>
      <c r="D30" s="92">
        <v>137</v>
      </c>
      <c r="E30" s="427" t="s">
        <v>418</v>
      </c>
    </row>
    <row r="31" spans="1:5" s="32" customFormat="1" ht="14.1" customHeight="1">
      <c r="A31" s="96" t="s">
        <v>419</v>
      </c>
      <c r="B31" s="120">
        <v>689</v>
      </c>
      <c r="C31" s="120">
        <v>528</v>
      </c>
      <c r="D31" s="92">
        <v>292</v>
      </c>
      <c r="E31" s="427" t="s">
        <v>361</v>
      </c>
    </row>
  </sheetData>
  <mergeCells count="6">
    <mergeCell ref="A5:E5"/>
    <mergeCell ref="A18:E18"/>
    <mergeCell ref="A3:A4"/>
    <mergeCell ref="C3:D3"/>
    <mergeCell ref="E3:E4"/>
    <mergeCell ref="B4:C4"/>
  </mergeCells>
  <hyperlinks>
    <hyperlink ref="F1:F2" location="'Spis treści - List of tables'!A1" display="Powrót do spisu tablic" xr:uid="{00000000-0004-0000-1E00-000000000000}"/>
  </hyperlinks>
  <pageMargins left="0.59055118110236227" right="0.59055118110236227" top="0.59055118110236227" bottom="0.59055118110236227" header="0" footer="0"/>
  <pageSetup paperSize="9" scale="84" orientation="portrait" r:id="rId1"/>
  <headerFooter>
    <oddFooter>Strona &amp;P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theme="3"/>
  </sheetPr>
  <dimension ref="A1:P31"/>
  <sheetViews>
    <sheetView zoomScaleNormal="100" zoomScaleSheetLayoutView="110" workbookViewId="0"/>
  </sheetViews>
  <sheetFormatPr defaultColWidth="9" defaultRowHeight="13.8"/>
  <cols>
    <col min="1" max="1" width="34.09765625" style="12" customWidth="1"/>
    <col min="2" max="13" width="7.09765625" style="12" customWidth="1"/>
    <col min="14" max="14" width="34.09765625" style="12" customWidth="1"/>
    <col min="15" max="15" width="9" style="137"/>
    <col min="16" max="16384" width="9" style="12"/>
  </cols>
  <sheetData>
    <row r="1" spans="1:16" s="88" customFormat="1" ht="14.1" customHeight="1">
      <c r="A1" s="476" t="s">
        <v>1857</v>
      </c>
      <c r="B1" s="476"/>
      <c r="C1" s="476"/>
      <c r="D1" s="476"/>
      <c r="E1" s="476"/>
      <c r="F1" s="476"/>
      <c r="G1" s="476"/>
      <c r="H1" s="476"/>
      <c r="I1" s="476"/>
      <c r="J1" s="476"/>
      <c r="K1" s="476"/>
      <c r="L1" s="476"/>
      <c r="M1" s="476"/>
      <c r="N1" s="476"/>
      <c r="O1" s="400" t="s">
        <v>410</v>
      </c>
    </row>
    <row r="2" spans="1:16" s="88" customFormat="1" ht="14.1" customHeight="1">
      <c r="A2" s="479" t="s">
        <v>1858</v>
      </c>
      <c r="B2" s="479"/>
      <c r="C2" s="479"/>
      <c r="D2" s="479"/>
      <c r="E2" s="479"/>
      <c r="F2" s="479"/>
      <c r="G2" s="479"/>
      <c r="H2" s="479"/>
      <c r="I2" s="479"/>
      <c r="J2" s="479"/>
      <c r="K2" s="479"/>
      <c r="L2" s="479"/>
      <c r="M2" s="479"/>
      <c r="N2" s="479"/>
      <c r="O2" s="401" t="s">
        <v>411</v>
      </c>
    </row>
    <row r="3" spans="1:16" s="97" customFormat="1" ht="30" customHeight="1">
      <c r="A3" s="741" t="s">
        <v>1035</v>
      </c>
      <c r="B3" s="742" t="s">
        <v>1672</v>
      </c>
      <c r="C3" s="742" t="s">
        <v>1671</v>
      </c>
      <c r="D3" s="742" t="s">
        <v>1670</v>
      </c>
      <c r="E3" s="742" t="s">
        <v>1669</v>
      </c>
      <c r="F3" s="742" t="s">
        <v>1673</v>
      </c>
      <c r="G3" s="742" t="s">
        <v>1674</v>
      </c>
      <c r="H3" s="742" t="s">
        <v>1675</v>
      </c>
      <c r="I3" s="742" t="s">
        <v>1676</v>
      </c>
      <c r="J3" s="742" t="s">
        <v>1677</v>
      </c>
      <c r="K3" s="742" t="s">
        <v>1678</v>
      </c>
      <c r="L3" s="742" t="s">
        <v>1679</v>
      </c>
      <c r="M3" s="745" t="s">
        <v>1680</v>
      </c>
      <c r="N3" s="740" t="s">
        <v>1037</v>
      </c>
      <c r="O3" s="675"/>
    </row>
    <row r="4" spans="1:16" s="32" customFormat="1" ht="30" customHeight="1">
      <c r="A4" s="905" t="s">
        <v>2067</v>
      </c>
      <c r="B4" s="905"/>
      <c r="C4" s="905"/>
      <c r="D4" s="905"/>
      <c r="E4" s="905"/>
      <c r="F4" s="905"/>
      <c r="G4" s="905"/>
      <c r="H4" s="905"/>
      <c r="I4" s="905"/>
      <c r="J4" s="905"/>
      <c r="K4" s="905"/>
      <c r="L4" s="905"/>
      <c r="M4" s="905"/>
      <c r="N4" s="905"/>
      <c r="O4" s="133"/>
      <c r="P4" s="133"/>
    </row>
    <row r="5" spans="1:16" s="32" customFormat="1" ht="14.1" customHeight="1">
      <c r="A5" s="205" t="s">
        <v>339</v>
      </c>
      <c r="B5" s="98">
        <v>8665</v>
      </c>
      <c r="C5" s="98">
        <v>6754</v>
      </c>
      <c r="D5" s="98">
        <v>5871</v>
      </c>
      <c r="E5" s="98">
        <v>5903</v>
      </c>
      <c r="F5" s="98">
        <v>6046</v>
      </c>
      <c r="G5" s="98">
        <v>5520</v>
      </c>
      <c r="H5" s="98">
        <v>6055</v>
      </c>
      <c r="I5" s="98">
        <v>5540</v>
      </c>
      <c r="J5" s="98">
        <v>7914</v>
      </c>
      <c r="K5" s="98">
        <v>7302</v>
      </c>
      <c r="L5" s="98">
        <v>6234</v>
      </c>
      <c r="M5" s="99">
        <v>5817</v>
      </c>
      <c r="N5" s="320" t="s">
        <v>340</v>
      </c>
      <c r="O5" s="133"/>
      <c r="P5" s="133"/>
    </row>
    <row r="6" spans="1:16" s="32" customFormat="1" ht="14.1" customHeight="1">
      <c r="A6" s="206" t="s">
        <v>924</v>
      </c>
      <c r="B6" s="92">
        <v>1820</v>
      </c>
      <c r="C6" s="92">
        <v>1434</v>
      </c>
      <c r="D6" s="92">
        <v>1324</v>
      </c>
      <c r="E6" s="92">
        <v>1288</v>
      </c>
      <c r="F6" s="92">
        <v>1483</v>
      </c>
      <c r="G6" s="92">
        <v>1348</v>
      </c>
      <c r="H6" s="92">
        <v>1472</v>
      </c>
      <c r="I6" s="92">
        <v>1389</v>
      </c>
      <c r="J6" s="92">
        <v>2417</v>
      </c>
      <c r="K6" s="92">
        <v>2079</v>
      </c>
      <c r="L6" s="92">
        <v>1589</v>
      </c>
      <c r="M6" s="100">
        <v>1222</v>
      </c>
      <c r="N6" s="333" t="s">
        <v>1308</v>
      </c>
      <c r="O6" s="133"/>
      <c r="P6" s="133"/>
    </row>
    <row r="7" spans="1:16" s="32" customFormat="1" ht="14.1" customHeight="1">
      <c r="A7" s="222" t="s">
        <v>1076</v>
      </c>
      <c r="B7" s="92">
        <v>6845</v>
      </c>
      <c r="C7" s="92">
        <v>5320</v>
      </c>
      <c r="D7" s="92">
        <v>4547</v>
      </c>
      <c r="E7" s="92">
        <v>4615</v>
      </c>
      <c r="F7" s="92">
        <v>4563</v>
      </c>
      <c r="G7" s="92">
        <v>4172</v>
      </c>
      <c r="H7" s="92">
        <v>4583</v>
      </c>
      <c r="I7" s="92">
        <v>4151</v>
      </c>
      <c r="J7" s="92">
        <v>5497</v>
      </c>
      <c r="K7" s="92">
        <v>5223</v>
      </c>
      <c r="L7" s="92">
        <v>4645</v>
      </c>
      <c r="M7" s="100">
        <v>4595</v>
      </c>
      <c r="N7" s="1044" t="s">
        <v>1609</v>
      </c>
      <c r="O7" s="133"/>
      <c r="P7" s="133"/>
    </row>
    <row r="8" spans="1:16" s="32" customFormat="1" ht="14.1" customHeight="1">
      <c r="A8" s="208" t="s">
        <v>47</v>
      </c>
      <c r="B8" s="106"/>
      <c r="C8" s="106"/>
      <c r="D8" s="106"/>
      <c r="E8" s="106"/>
      <c r="F8" s="106"/>
      <c r="G8" s="106"/>
      <c r="H8" s="106"/>
      <c r="I8" s="106"/>
      <c r="J8" s="106"/>
      <c r="K8" s="106"/>
      <c r="L8" s="106"/>
      <c r="M8" s="202"/>
      <c r="N8" s="819" t="s">
        <v>48</v>
      </c>
      <c r="O8" s="133"/>
      <c r="P8" s="133"/>
    </row>
    <row r="9" spans="1:16" s="32" customFormat="1" ht="14.1" customHeight="1">
      <c r="A9" s="209" t="s">
        <v>420</v>
      </c>
      <c r="B9" s="92">
        <v>3670</v>
      </c>
      <c r="C9" s="92">
        <v>2860</v>
      </c>
      <c r="D9" s="92">
        <v>2438</v>
      </c>
      <c r="E9" s="92">
        <v>2468</v>
      </c>
      <c r="F9" s="92">
        <v>2373</v>
      </c>
      <c r="G9" s="92">
        <v>2241</v>
      </c>
      <c r="H9" s="92">
        <v>2507</v>
      </c>
      <c r="I9" s="92">
        <v>2305</v>
      </c>
      <c r="J9" s="92">
        <v>3536</v>
      </c>
      <c r="K9" s="92">
        <v>3008</v>
      </c>
      <c r="L9" s="92">
        <v>2541</v>
      </c>
      <c r="M9" s="100">
        <v>2439</v>
      </c>
      <c r="N9" s="402" t="s">
        <v>421</v>
      </c>
      <c r="O9" s="133"/>
      <c r="P9" s="133"/>
    </row>
    <row r="10" spans="1:16" s="32" customFormat="1" ht="14.1" customHeight="1">
      <c r="A10" s="209" t="s">
        <v>2052</v>
      </c>
      <c r="B10" s="92">
        <v>708</v>
      </c>
      <c r="C10" s="92">
        <v>562</v>
      </c>
      <c r="D10" s="92">
        <v>416</v>
      </c>
      <c r="E10" s="92">
        <v>328</v>
      </c>
      <c r="F10" s="92">
        <v>363</v>
      </c>
      <c r="G10" s="92">
        <v>380</v>
      </c>
      <c r="H10" s="92">
        <v>412</v>
      </c>
      <c r="I10" s="92">
        <v>333</v>
      </c>
      <c r="J10" s="92">
        <v>531</v>
      </c>
      <c r="K10" s="92">
        <v>419</v>
      </c>
      <c r="L10" s="92">
        <v>370</v>
      </c>
      <c r="M10" s="100">
        <v>408</v>
      </c>
      <c r="N10" s="402" t="s">
        <v>1320</v>
      </c>
      <c r="O10" s="133"/>
      <c r="P10" s="133"/>
    </row>
    <row r="11" spans="1:16" s="32" customFormat="1" ht="14.1" customHeight="1">
      <c r="A11" s="209" t="s">
        <v>341</v>
      </c>
      <c r="B11" s="92">
        <v>1883</v>
      </c>
      <c r="C11" s="92">
        <v>1332</v>
      </c>
      <c r="D11" s="92">
        <v>1174</v>
      </c>
      <c r="E11" s="92">
        <v>1771</v>
      </c>
      <c r="F11" s="92">
        <v>1813</v>
      </c>
      <c r="G11" s="92">
        <v>1450</v>
      </c>
      <c r="H11" s="92">
        <v>1471</v>
      </c>
      <c r="I11" s="92">
        <v>1147</v>
      </c>
      <c r="J11" s="92">
        <v>1880</v>
      </c>
      <c r="K11" s="92">
        <v>1511</v>
      </c>
      <c r="L11" s="92">
        <v>1434</v>
      </c>
      <c r="M11" s="100">
        <v>1327</v>
      </c>
      <c r="N11" s="402" t="s">
        <v>1079</v>
      </c>
      <c r="O11" s="133"/>
      <c r="P11" s="133"/>
    </row>
    <row r="12" spans="1:16" s="32" customFormat="1" ht="14.1" customHeight="1">
      <c r="A12" s="110" t="s">
        <v>412</v>
      </c>
      <c r="B12" s="92">
        <v>302</v>
      </c>
      <c r="C12" s="92">
        <v>199</v>
      </c>
      <c r="D12" s="92">
        <v>234</v>
      </c>
      <c r="E12" s="92">
        <v>430</v>
      </c>
      <c r="F12" s="92">
        <v>491</v>
      </c>
      <c r="G12" s="92">
        <v>354</v>
      </c>
      <c r="H12" s="92">
        <v>238</v>
      </c>
      <c r="I12" s="92">
        <v>246</v>
      </c>
      <c r="J12" s="92">
        <v>437</v>
      </c>
      <c r="K12" s="92">
        <v>231</v>
      </c>
      <c r="L12" s="92">
        <v>252</v>
      </c>
      <c r="M12" s="100">
        <v>250</v>
      </c>
      <c r="N12" s="816" t="s">
        <v>5</v>
      </c>
      <c r="O12" s="133"/>
      <c r="P12" s="133"/>
    </row>
    <row r="13" spans="1:16" s="32" customFormat="1" ht="14.1" customHeight="1">
      <c r="A13" s="209" t="s">
        <v>342</v>
      </c>
      <c r="B13" s="92">
        <v>802</v>
      </c>
      <c r="C13" s="92">
        <v>643</v>
      </c>
      <c r="D13" s="92">
        <v>536</v>
      </c>
      <c r="E13" s="92">
        <v>334</v>
      </c>
      <c r="F13" s="92">
        <v>401</v>
      </c>
      <c r="G13" s="92">
        <v>513</v>
      </c>
      <c r="H13" s="92">
        <v>680</v>
      </c>
      <c r="I13" s="92">
        <v>709</v>
      </c>
      <c r="J13" s="92">
        <v>1023</v>
      </c>
      <c r="K13" s="92">
        <v>894</v>
      </c>
      <c r="L13" s="92">
        <v>666</v>
      </c>
      <c r="M13" s="100">
        <v>562</v>
      </c>
      <c r="N13" s="402" t="s">
        <v>343</v>
      </c>
      <c r="O13" s="133"/>
      <c r="P13" s="133"/>
    </row>
    <row r="14" spans="1:16" s="32" customFormat="1" ht="14.1" customHeight="1">
      <c r="A14" s="209" t="s">
        <v>344</v>
      </c>
      <c r="B14" s="92"/>
      <c r="C14" s="92"/>
      <c r="D14" s="92"/>
      <c r="E14" s="92"/>
      <c r="F14" s="92"/>
      <c r="G14" s="92"/>
      <c r="H14" s="92"/>
      <c r="I14" s="92"/>
      <c r="J14" s="92"/>
      <c r="K14" s="92"/>
      <c r="L14" s="92"/>
      <c r="M14" s="100"/>
      <c r="N14" s="402" t="s">
        <v>345</v>
      </c>
      <c r="O14" s="133"/>
      <c r="P14" s="133"/>
    </row>
    <row r="15" spans="1:16" s="32" customFormat="1" ht="14.1" customHeight="1">
      <c r="A15" s="208" t="s">
        <v>346</v>
      </c>
      <c r="B15" s="92">
        <v>3</v>
      </c>
      <c r="C15" s="92">
        <v>3</v>
      </c>
      <c r="D15" s="92">
        <v>5</v>
      </c>
      <c r="E15" s="92">
        <v>4</v>
      </c>
      <c r="F15" s="92">
        <v>2</v>
      </c>
      <c r="G15" s="92">
        <v>1</v>
      </c>
      <c r="H15" s="92">
        <v>2</v>
      </c>
      <c r="I15" s="92">
        <v>2</v>
      </c>
      <c r="J15" s="92">
        <v>4</v>
      </c>
      <c r="K15" s="92">
        <v>3</v>
      </c>
      <c r="L15" s="92">
        <v>4</v>
      </c>
      <c r="M15" s="100">
        <v>1</v>
      </c>
      <c r="N15" s="819" t="s">
        <v>347</v>
      </c>
      <c r="O15" s="133"/>
      <c r="P15" s="133"/>
    </row>
    <row r="16" spans="1:16" s="32" customFormat="1" ht="14.1" customHeight="1">
      <c r="A16" s="208" t="s">
        <v>348</v>
      </c>
      <c r="B16" s="92">
        <v>44</v>
      </c>
      <c r="C16" s="92">
        <v>16</v>
      </c>
      <c r="D16" s="92">
        <v>4</v>
      </c>
      <c r="E16" s="92">
        <v>4</v>
      </c>
      <c r="F16" s="92">
        <v>4</v>
      </c>
      <c r="G16" s="92">
        <v>4</v>
      </c>
      <c r="H16" s="92">
        <v>6</v>
      </c>
      <c r="I16" s="92">
        <v>24</v>
      </c>
      <c r="J16" s="92">
        <v>20</v>
      </c>
      <c r="K16" s="92">
        <v>17</v>
      </c>
      <c r="L16" s="92">
        <v>22</v>
      </c>
      <c r="M16" s="100">
        <v>14</v>
      </c>
      <c r="N16" s="819" t="s">
        <v>349</v>
      </c>
      <c r="O16" s="133"/>
      <c r="P16" s="133"/>
    </row>
    <row r="17" spans="1:16" s="32" customFormat="1" ht="30" customHeight="1">
      <c r="A17" s="912" t="s">
        <v>2068</v>
      </c>
      <c r="B17" s="912"/>
      <c r="C17" s="912"/>
      <c r="D17" s="912"/>
      <c r="E17" s="912"/>
      <c r="F17" s="912"/>
      <c r="G17" s="912"/>
      <c r="H17" s="912"/>
      <c r="I17" s="912"/>
      <c r="J17" s="912"/>
      <c r="K17" s="912"/>
      <c r="L17" s="912"/>
      <c r="M17" s="912"/>
      <c r="N17" s="905"/>
      <c r="O17" s="133"/>
      <c r="P17" s="133"/>
    </row>
    <row r="18" spans="1:16" s="32" customFormat="1" ht="14.1" customHeight="1">
      <c r="A18" s="111" t="s">
        <v>491</v>
      </c>
      <c r="B18" s="98">
        <v>5515</v>
      </c>
      <c r="C18" s="98">
        <v>6694</v>
      </c>
      <c r="D18" s="98">
        <v>5485</v>
      </c>
      <c r="E18" s="98">
        <v>2279</v>
      </c>
      <c r="F18" s="98">
        <v>3303</v>
      </c>
      <c r="G18" s="98">
        <v>4959</v>
      </c>
      <c r="H18" s="98">
        <v>6159</v>
      </c>
      <c r="I18" s="98">
        <v>5047</v>
      </c>
      <c r="J18" s="98">
        <v>6917</v>
      </c>
      <c r="K18" s="98">
        <v>6558</v>
      </c>
      <c r="L18" s="98">
        <v>5510</v>
      </c>
      <c r="M18" s="99">
        <v>4796</v>
      </c>
      <c r="N18" s="320" t="s">
        <v>1726</v>
      </c>
      <c r="O18" s="133"/>
    </row>
    <row r="19" spans="1:16" s="32" customFormat="1" ht="14.1" customHeight="1">
      <c r="A19" s="208" t="s">
        <v>47</v>
      </c>
      <c r="B19" s="92"/>
      <c r="C19" s="92"/>
      <c r="D19" s="92"/>
      <c r="E19" s="92"/>
      <c r="F19" s="92"/>
      <c r="G19" s="92"/>
      <c r="H19" s="92"/>
      <c r="I19" s="92"/>
      <c r="J19" s="92"/>
      <c r="K19" s="92"/>
      <c r="L19" s="92"/>
      <c r="M19" s="100"/>
      <c r="N19" s="819" t="s">
        <v>48</v>
      </c>
      <c r="O19" s="133"/>
    </row>
    <row r="20" spans="1:16" s="32" customFormat="1" ht="14.1" customHeight="1">
      <c r="A20" s="209" t="s">
        <v>350</v>
      </c>
      <c r="B20" s="92">
        <v>2776</v>
      </c>
      <c r="C20" s="92">
        <v>3199</v>
      </c>
      <c r="D20" s="92">
        <v>2921</v>
      </c>
      <c r="E20" s="92">
        <v>1525</v>
      </c>
      <c r="F20" s="92">
        <v>2165</v>
      </c>
      <c r="G20" s="92">
        <v>3545</v>
      </c>
      <c r="H20" s="92">
        <v>4228</v>
      </c>
      <c r="I20" s="92">
        <v>3359</v>
      </c>
      <c r="J20" s="92">
        <v>4811</v>
      </c>
      <c r="K20" s="92">
        <v>4252</v>
      </c>
      <c r="L20" s="92">
        <v>3599</v>
      </c>
      <c r="M20" s="100">
        <v>3430</v>
      </c>
      <c r="N20" s="402" t="s">
        <v>416</v>
      </c>
      <c r="O20" s="133"/>
    </row>
    <row r="21" spans="1:16" s="32" customFormat="1" ht="14.1" customHeight="1">
      <c r="A21" s="426" t="s">
        <v>1212</v>
      </c>
      <c r="B21" s="92">
        <v>177</v>
      </c>
      <c r="C21" s="92">
        <v>428</v>
      </c>
      <c r="D21" s="92">
        <v>479</v>
      </c>
      <c r="E21" s="92">
        <v>197</v>
      </c>
      <c r="F21" s="92">
        <v>262</v>
      </c>
      <c r="G21" s="92">
        <v>410</v>
      </c>
      <c r="H21" s="92">
        <v>545</v>
      </c>
      <c r="I21" s="92">
        <v>438</v>
      </c>
      <c r="J21" s="92">
        <v>610</v>
      </c>
      <c r="K21" s="92">
        <v>676</v>
      </c>
      <c r="L21" s="92">
        <v>724</v>
      </c>
      <c r="M21" s="100">
        <v>820</v>
      </c>
      <c r="N21" s="819" t="s">
        <v>1213</v>
      </c>
      <c r="O21" s="133"/>
    </row>
    <row r="22" spans="1:16" s="32" customFormat="1" ht="14.1" customHeight="1">
      <c r="A22" s="207" t="s">
        <v>2</v>
      </c>
      <c r="B22" s="92"/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100"/>
      <c r="N22" s="332" t="s">
        <v>3</v>
      </c>
      <c r="O22" s="133"/>
    </row>
    <row r="23" spans="1:16" s="32" customFormat="1" ht="14.1" customHeight="1">
      <c r="A23" s="206" t="s">
        <v>351</v>
      </c>
      <c r="B23" s="92">
        <v>47</v>
      </c>
      <c r="C23" s="92">
        <v>202</v>
      </c>
      <c r="D23" s="92">
        <v>207</v>
      </c>
      <c r="E23" s="92">
        <v>76</v>
      </c>
      <c r="F23" s="92">
        <v>46</v>
      </c>
      <c r="G23" s="92">
        <v>66</v>
      </c>
      <c r="H23" s="92">
        <v>135</v>
      </c>
      <c r="I23" s="92">
        <v>114</v>
      </c>
      <c r="J23" s="92">
        <v>180</v>
      </c>
      <c r="K23" s="92">
        <v>199</v>
      </c>
      <c r="L23" s="92">
        <v>101</v>
      </c>
      <c r="M23" s="100">
        <v>71</v>
      </c>
      <c r="N23" s="333" t="s">
        <v>352</v>
      </c>
      <c r="O23" s="133"/>
    </row>
    <row r="24" spans="1:16" s="32" customFormat="1" ht="14.1" customHeight="1">
      <c r="A24" s="206" t="s">
        <v>353</v>
      </c>
      <c r="B24" s="92">
        <v>16</v>
      </c>
      <c r="C24" s="92">
        <v>39</v>
      </c>
      <c r="D24" s="92">
        <v>38</v>
      </c>
      <c r="E24" s="92">
        <v>18</v>
      </c>
      <c r="F24" s="92">
        <v>8</v>
      </c>
      <c r="G24" s="92">
        <v>29</v>
      </c>
      <c r="H24" s="92">
        <v>36</v>
      </c>
      <c r="I24" s="92">
        <v>56</v>
      </c>
      <c r="J24" s="92">
        <v>177</v>
      </c>
      <c r="K24" s="92">
        <v>54</v>
      </c>
      <c r="L24" s="92">
        <v>24</v>
      </c>
      <c r="M24" s="100">
        <v>13</v>
      </c>
      <c r="N24" s="333" t="s">
        <v>354</v>
      </c>
      <c r="O24" s="133"/>
    </row>
    <row r="25" spans="1:16" s="32" customFormat="1" ht="14.1" customHeight="1">
      <c r="A25" s="209" t="s">
        <v>355</v>
      </c>
      <c r="B25" s="92">
        <v>176</v>
      </c>
      <c r="C25" s="92">
        <v>647</v>
      </c>
      <c r="D25" s="92">
        <v>661</v>
      </c>
      <c r="E25" s="92">
        <v>78</v>
      </c>
      <c r="F25" s="92">
        <v>262</v>
      </c>
      <c r="G25" s="92">
        <v>343</v>
      </c>
      <c r="H25" s="92">
        <v>443</v>
      </c>
      <c r="I25" s="92">
        <v>364</v>
      </c>
      <c r="J25" s="92">
        <v>596</v>
      </c>
      <c r="K25" s="92">
        <v>610</v>
      </c>
      <c r="L25" s="92">
        <v>522</v>
      </c>
      <c r="M25" s="100">
        <v>245</v>
      </c>
      <c r="N25" s="402" t="s">
        <v>356</v>
      </c>
      <c r="O25" s="133"/>
    </row>
    <row r="26" spans="1:16" s="32" customFormat="1" ht="14.1" customHeight="1">
      <c r="A26" s="110" t="s">
        <v>357</v>
      </c>
      <c r="B26" s="92">
        <v>1266</v>
      </c>
      <c r="C26" s="92">
        <v>1485</v>
      </c>
      <c r="D26" s="92">
        <v>727</v>
      </c>
      <c r="E26" s="92">
        <v>92</v>
      </c>
      <c r="F26" s="92">
        <v>76</v>
      </c>
      <c r="G26" s="92">
        <v>212</v>
      </c>
      <c r="H26" s="92">
        <v>399</v>
      </c>
      <c r="I26" s="92">
        <v>426</v>
      </c>
      <c r="J26" s="92">
        <v>520</v>
      </c>
      <c r="K26" s="92">
        <v>547</v>
      </c>
      <c r="L26" s="92">
        <v>449</v>
      </c>
      <c r="M26" s="100">
        <v>338</v>
      </c>
      <c r="N26" s="816" t="s">
        <v>417</v>
      </c>
      <c r="O26" s="133"/>
    </row>
    <row r="27" spans="1:16" s="32" customFormat="1" ht="14.1" customHeight="1">
      <c r="A27" s="110" t="s">
        <v>427</v>
      </c>
      <c r="B27" s="92">
        <v>518</v>
      </c>
      <c r="C27" s="92">
        <v>525</v>
      </c>
      <c r="D27" s="92">
        <v>317</v>
      </c>
      <c r="E27" s="92">
        <v>116</v>
      </c>
      <c r="F27" s="92">
        <v>158</v>
      </c>
      <c r="G27" s="92">
        <v>239</v>
      </c>
      <c r="H27" s="92">
        <v>353</v>
      </c>
      <c r="I27" s="92">
        <v>285</v>
      </c>
      <c r="J27" s="92">
        <v>322</v>
      </c>
      <c r="K27" s="92">
        <v>342</v>
      </c>
      <c r="L27" s="92">
        <v>255</v>
      </c>
      <c r="M27" s="100">
        <v>203</v>
      </c>
      <c r="N27" s="816" t="s">
        <v>358</v>
      </c>
      <c r="O27" s="133"/>
    </row>
    <row r="28" spans="1:16" s="32" customFormat="1" ht="14.1" customHeight="1">
      <c r="A28" s="209" t="s">
        <v>359</v>
      </c>
      <c r="B28" s="92" t="s">
        <v>126</v>
      </c>
      <c r="C28" s="92">
        <v>3</v>
      </c>
      <c r="D28" s="92">
        <v>4</v>
      </c>
      <c r="E28" s="92">
        <v>2</v>
      </c>
      <c r="F28" s="92">
        <v>2</v>
      </c>
      <c r="G28" s="92">
        <v>2</v>
      </c>
      <c r="H28" s="92">
        <v>1</v>
      </c>
      <c r="I28" s="92">
        <v>1</v>
      </c>
      <c r="J28" s="92">
        <v>11</v>
      </c>
      <c r="K28" s="92">
        <v>106</v>
      </c>
      <c r="L28" s="92">
        <v>16</v>
      </c>
      <c r="M28" s="100">
        <v>1</v>
      </c>
      <c r="N28" s="402" t="s">
        <v>360</v>
      </c>
      <c r="O28" s="133"/>
    </row>
    <row r="29" spans="1:16" s="32" customFormat="1" ht="14.1" customHeight="1">
      <c r="A29" s="110" t="s">
        <v>921</v>
      </c>
      <c r="B29" s="92">
        <v>25</v>
      </c>
      <c r="C29" s="92">
        <v>30</v>
      </c>
      <c r="D29" s="92">
        <v>28</v>
      </c>
      <c r="E29" s="92">
        <v>21</v>
      </c>
      <c r="F29" s="92">
        <v>27</v>
      </c>
      <c r="G29" s="92">
        <v>29</v>
      </c>
      <c r="H29" s="92">
        <v>26</v>
      </c>
      <c r="I29" s="92">
        <v>33</v>
      </c>
      <c r="J29" s="92">
        <v>33</v>
      </c>
      <c r="K29" s="92">
        <v>29</v>
      </c>
      <c r="L29" s="92">
        <v>30</v>
      </c>
      <c r="M29" s="100">
        <v>35</v>
      </c>
      <c r="N29" s="816" t="s">
        <v>418</v>
      </c>
      <c r="O29" s="133"/>
    </row>
    <row r="30" spans="1:16" s="32" customFormat="1" ht="14.1" customHeight="1">
      <c r="A30" s="110" t="s">
        <v>419</v>
      </c>
      <c r="B30" s="92">
        <v>42</v>
      </c>
      <c r="C30" s="92">
        <v>40</v>
      </c>
      <c r="D30" s="92">
        <v>37</v>
      </c>
      <c r="E30" s="92">
        <v>32</v>
      </c>
      <c r="F30" s="92">
        <v>37</v>
      </c>
      <c r="G30" s="92">
        <v>48</v>
      </c>
      <c r="H30" s="92">
        <v>56</v>
      </c>
      <c r="I30" s="92">
        <v>55</v>
      </c>
      <c r="J30" s="92">
        <v>51</v>
      </c>
      <c r="K30" s="92">
        <v>55</v>
      </c>
      <c r="L30" s="92">
        <v>38</v>
      </c>
      <c r="M30" s="100">
        <v>37</v>
      </c>
      <c r="N30" s="816" t="s">
        <v>361</v>
      </c>
      <c r="O30" s="133"/>
    </row>
    <row r="31" spans="1:16">
      <c r="N31" s="574"/>
    </row>
  </sheetData>
  <mergeCells count="2">
    <mergeCell ref="A4:N4"/>
    <mergeCell ref="A17:N17"/>
  </mergeCells>
  <hyperlinks>
    <hyperlink ref="O1:O2" location="'Spis treści - List of tables'!A1" display="Powrót do spisu tablic" xr:uid="{00000000-0004-0000-1F00-000000000000}"/>
  </hyperlinks>
  <pageMargins left="0.59055118110236227" right="0.59055118110236227" top="0.59055118110236227" bottom="0.59055118110236227" header="0" footer="0"/>
  <pageSetup paperSize="9" scale="69" orientation="portrait" r:id="rId1"/>
  <headerFooter>
    <oddFooter>Strona &amp;P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tabColor theme="3"/>
  </sheetPr>
  <dimension ref="A1:J21"/>
  <sheetViews>
    <sheetView zoomScaleNormal="100" zoomScaleSheetLayoutView="110" workbookViewId="0"/>
  </sheetViews>
  <sheetFormatPr defaultColWidth="9" defaultRowHeight="13.8"/>
  <cols>
    <col min="1" max="1" width="12.19921875" style="12" customWidth="1"/>
    <col min="2" max="9" width="14.5" style="12" customWidth="1"/>
    <col min="10" max="16384" width="9" style="12"/>
  </cols>
  <sheetData>
    <row r="1" spans="1:10" s="88" customFormat="1" ht="12" customHeight="1">
      <c r="A1" s="490" t="s">
        <v>1859</v>
      </c>
      <c r="B1" s="490"/>
      <c r="C1" s="490"/>
      <c r="D1" s="490"/>
      <c r="E1" s="490"/>
      <c r="F1" s="490"/>
      <c r="G1" s="490"/>
      <c r="H1" s="490"/>
      <c r="J1" s="10" t="s">
        <v>410</v>
      </c>
    </row>
    <row r="2" spans="1:10" s="88" customFormat="1" ht="12" customHeight="1">
      <c r="A2" s="824" t="s">
        <v>892</v>
      </c>
      <c r="B2" s="1046"/>
      <c r="C2" s="1046"/>
      <c r="D2" s="1046"/>
      <c r="E2" s="1046"/>
      <c r="F2" s="1046"/>
      <c r="G2" s="1046"/>
      <c r="H2" s="1046"/>
      <c r="J2" s="331" t="s">
        <v>411</v>
      </c>
    </row>
    <row r="3" spans="1:10" s="88" customFormat="1" ht="12" customHeight="1">
      <c r="A3" s="478" t="s">
        <v>1860</v>
      </c>
      <c r="B3" s="478"/>
      <c r="C3" s="478"/>
      <c r="D3" s="478"/>
      <c r="E3" s="478"/>
      <c r="F3" s="478"/>
      <c r="G3" s="478"/>
      <c r="H3" s="478"/>
    </row>
    <row r="4" spans="1:10" s="88" customFormat="1" ht="12" customHeight="1">
      <c r="A4" s="823" t="s">
        <v>1621</v>
      </c>
      <c r="B4" s="479"/>
      <c r="C4" s="479"/>
      <c r="D4" s="479"/>
      <c r="E4" s="479"/>
      <c r="F4" s="479"/>
      <c r="G4" s="479"/>
      <c r="H4" s="479"/>
    </row>
    <row r="5" spans="1:10" s="97" customFormat="1" ht="30" customHeight="1">
      <c r="A5" s="917" t="s">
        <v>2059</v>
      </c>
      <c r="B5" s="913" t="s">
        <v>1438</v>
      </c>
      <c r="C5" s="921" t="s">
        <v>2064</v>
      </c>
      <c r="D5" s="922"/>
      <c r="E5" s="922"/>
      <c r="F5" s="922"/>
      <c r="G5" s="922"/>
      <c r="H5" s="922"/>
      <c r="I5" s="895" t="s">
        <v>1657</v>
      </c>
    </row>
    <row r="6" spans="1:10" s="97" customFormat="1" ht="30" customHeight="1">
      <c r="A6" s="918"/>
      <c r="B6" s="920"/>
      <c r="C6" s="923" t="s">
        <v>1727</v>
      </c>
      <c r="D6" s="923"/>
      <c r="E6" s="913" t="s">
        <v>1440</v>
      </c>
      <c r="F6" s="913" t="s">
        <v>1441</v>
      </c>
      <c r="G6" s="913" t="s">
        <v>1481</v>
      </c>
      <c r="H6" s="915" t="s">
        <v>2058</v>
      </c>
      <c r="I6" s="896"/>
    </row>
    <row r="7" spans="1:10" s="97" customFormat="1" ht="39.75" customHeight="1">
      <c r="A7" s="919"/>
      <c r="B7" s="914"/>
      <c r="C7" s="768" t="s">
        <v>1439</v>
      </c>
      <c r="D7" s="768" t="s">
        <v>1728</v>
      </c>
      <c r="E7" s="914"/>
      <c r="F7" s="914"/>
      <c r="G7" s="914"/>
      <c r="H7" s="916"/>
      <c r="I7" s="897"/>
    </row>
    <row r="8" spans="1:10" s="32" customFormat="1" ht="14.1" customHeight="1">
      <c r="A8" s="480" t="s">
        <v>1633</v>
      </c>
      <c r="B8" s="107">
        <v>36297</v>
      </c>
      <c r="C8" s="107">
        <v>12877</v>
      </c>
      <c r="D8" s="108">
        <v>6284</v>
      </c>
      <c r="E8" s="108">
        <v>18293</v>
      </c>
      <c r="F8" s="108">
        <v>11145</v>
      </c>
      <c r="G8" s="109">
        <v>10414</v>
      </c>
      <c r="H8" s="109">
        <v>3821</v>
      </c>
      <c r="I8" s="482" t="s">
        <v>1645</v>
      </c>
    </row>
    <row r="9" spans="1:10" s="32" customFormat="1" ht="14.1" customHeight="1">
      <c r="A9" s="480" t="s">
        <v>1634</v>
      </c>
      <c r="B9" s="107">
        <v>36182</v>
      </c>
      <c r="C9" s="107">
        <v>12815</v>
      </c>
      <c r="D9" s="108">
        <v>6222</v>
      </c>
      <c r="E9" s="108">
        <v>18136</v>
      </c>
      <c r="F9" s="108">
        <v>11127</v>
      </c>
      <c r="G9" s="109">
        <v>10445</v>
      </c>
      <c r="H9" s="109">
        <v>3809</v>
      </c>
      <c r="I9" s="482" t="s">
        <v>1646</v>
      </c>
    </row>
    <row r="10" spans="1:10" s="32" customFormat="1" ht="14.1" customHeight="1">
      <c r="A10" s="480" t="s">
        <v>1635</v>
      </c>
      <c r="B10" s="107">
        <v>36361</v>
      </c>
      <c r="C10" s="107">
        <v>13128</v>
      </c>
      <c r="D10" s="108">
        <v>6319</v>
      </c>
      <c r="E10" s="108">
        <v>18225</v>
      </c>
      <c r="F10" s="108">
        <v>11015</v>
      </c>
      <c r="G10" s="109">
        <v>10369</v>
      </c>
      <c r="H10" s="109">
        <v>3754</v>
      </c>
      <c r="I10" s="482" t="s">
        <v>1647</v>
      </c>
    </row>
    <row r="11" spans="1:10" s="32" customFormat="1" ht="14.1" customHeight="1">
      <c r="A11" s="480" t="s">
        <v>1636</v>
      </c>
      <c r="B11" s="107">
        <v>38656</v>
      </c>
      <c r="C11" s="107">
        <v>14342</v>
      </c>
      <c r="D11" s="108">
        <v>6885</v>
      </c>
      <c r="E11" s="108">
        <v>18936</v>
      </c>
      <c r="F11" s="108">
        <v>11495</v>
      </c>
      <c r="G11" s="109">
        <v>10705</v>
      </c>
      <c r="H11" s="109">
        <v>3789</v>
      </c>
      <c r="I11" s="482" t="s">
        <v>1648</v>
      </c>
    </row>
    <row r="12" spans="1:10" s="32" customFormat="1" ht="14.1" customHeight="1">
      <c r="A12" s="480" t="s">
        <v>1637</v>
      </c>
      <c r="B12" s="107">
        <v>40542</v>
      </c>
      <c r="C12" s="107">
        <v>15328</v>
      </c>
      <c r="D12" s="108">
        <v>7361</v>
      </c>
      <c r="E12" s="108">
        <v>19615</v>
      </c>
      <c r="F12" s="108">
        <v>11882</v>
      </c>
      <c r="G12" s="109">
        <v>10995</v>
      </c>
      <c r="H12" s="109">
        <v>3841</v>
      </c>
      <c r="I12" s="482" t="s">
        <v>1650</v>
      </c>
    </row>
    <row r="13" spans="1:10" s="32" customFormat="1" ht="14.1" customHeight="1">
      <c r="A13" s="480" t="s">
        <v>1638</v>
      </c>
      <c r="B13" s="107">
        <v>40899</v>
      </c>
      <c r="C13" s="107">
        <v>15371</v>
      </c>
      <c r="D13" s="108">
        <v>7374</v>
      </c>
      <c r="E13" s="108">
        <v>19990</v>
      </c>
      <c r="F13" s="108">
        <v>11932</v>
      </c>
      <c r="G13" s="109">
        <v>11202</v>
      </c>
      <c r="H13" s="109">
        <v>3844</v>
      </c>
      <c r="I13" s="482" t="s">
        <v>1649</v>
      </c>
    </row>
    <row r="14" spans="1:10" s="32" customFormat="1" ht="14.1" customHeight="1">
      <c r="A14" s="480" t="s">
        <v>1639</v>
      </c>
      <c r="B14" s="107">
        <v>40885</v>
      </c>
      <c r="C14" s="107">
        <v>15163</v>
      </c>
      <c r="D14" s="108">
        <v>7218</v>
      </c>
      <c r="E14" s="108">
        <v>20309</v>
      </c>
      <c r="F14" s="108">
        <v>11879</v>
      </c>
      <c r="G14" s="109">
        <v>11267</v>
      </c>
      <c r="H14" s="109">
        <v>3773</v>
      </c>
      <c r="I14" s="482" t="s">
        <v>1651</v>
      </c>
    </row>
    <row r="15" spans="1:10" s="32" customFormat="1" ht="14.1" customHeight="1">
      <c r="A15" s="480" t="s">
        <v>1640</v>
      </c>
      <c r="B15" s="107">
        <v>41356</v>
      </c>
      <c r="C15" s="107">
        <v>15194</v>
      </c>
      <c r="D15" s="108">
        <v>7230</v>
      </c>
      <c r="E15" s="108">
        <v>20910</v>
      </c>
      <c r="F15" s="108">
        <v>11926</v>
      </c>
      <c r="G15" s="109">
        <v>11411</v>
      </c>
      <c r="H15" s="109">
        <v>3714</v>
      </c>
      <c r="I15" s="482" t="s">
        <v>1652</v>
      </c>
    </row>
    <row r="16" spans="1:10" s="32" customFormat="1" ht="14.1" customHeight="1">
      <c r="A16" s="480" t="s">
        <v>1641</v>
      </c>
      <c r="B16" s="107">
        <v>42236</v>
      </c>
      <c r="C16" s="107">
        <v>15706</v>
      </c>
      <c r="D16" s="108">
        <v>7761</v>
      </c>
      <c r="E16" s="108">
        <v>21465</v>
      </c>
      <c r="F16" s="108">
        <v>12027</v>
      </c>
      <c r="G16" s="109">
        <v>11433</v>
      </c>
      <c r="H16" s="109">
        <v>3777</v>
      </c>
      <c r="I16" s="482" t="s">
        <v>1653</v>
      </c>
    </row>
    <row r="17" spans="1:9" s="32" customFormat="1" ht="14.1" customHeight="1">
      <c r="A17" s="480" t="s">
        <v>1642</v>
      </c>
      <c r="B17" s="107">
        <v>42971</v>
      </c>
      <c r="C17" s="107">
        <v>15951</v>
      </c>
      <c r="D17" s="108">
        <v>8004</v>
      </c>
      <c r="E17" s="108">
        <v>22131</v>
      </c>
      <c r="F17" s="108">
        <v>12228</v>
      </c>
      <c r="G17" s="109">
        <v>11355</v>
      </c>
      <c r="H17" s="109">
        <v>3738</v>
      </c>
      <c r="I17" s="482" t="s">
        <v>1654</v>
      </c>
    </row>
    <row r="18" spans="1:9" s="32" customFormat="1" ht="14.1" customHeight="1">
      <c r="A18" s="480" t="s">
        <v>1643</v>
      </c>
      <c r="B18" s="107">
        <v>43507</v>
      </c>
      <c r="C18" s="107">
        <v>15899</v>
      </c>
      <c r="D18" s="108">
        <v>7920</v>
      </c>
      <c r="E18" s="108">
        <v>22790</v>
      </c>
      <c r="F18" s="108">
        <v>12518</v>
      </c>
      <c r="G18" s="109">
        <v>11305</v>
      </c>
      <c r="H18" s="109">
        <v>3716</v>
      </c>
      <c r="I18" s="482" t="s">
        <v>1655</v>
      </c>
    </row>
    <row r="19" spans="1:9" s="32" customFormat="1" ht="14.1" customHeight="1">
      <c r="A19" s="480" t="s">
        <v>1644</v>
      </c>
      <c r="B19" s="107">
        <v>44352</v>
      </c>
      <c r="C19" s="107">
        <v>15842</v>
      </c>
      <c r="D19" s="108">
        <v>7853</v>
      </c>
      <c r="E19" s="108">
        <v>23656</v>
      </c>
      <c r="F19" s="108">
        <v>12989</v>
      </c>
      <c r="G19" s="109">
        <v>11341</v>
      </c>
      <c r="H19" s="109">
        <v>3756</v>
      </c>
      <c r="I19" s="482" t="s">
        <v>1656</v>
      </c>
    </row>
    <row r="20" spans="1:9" s="13" customFormat="1">
      <c r="A20" s="14"/>
      <c r="B20" s="14"/>
      <c r="C20" s="14"/>
      <c r="D20" s="14"/>
      <c r="E20" s="14"/>
      <c r="F20" s="14"/>
      <c r="G20" s="14"/>
      <c r="H20" s="14"/>
    </row>
    <row r="21" spans="1:9" s="13" customFormat="1"/>
  </sheetData>
  <mergeCells count="9">
    <mergeCell ref="I5:I7"/>
    <mergeCell ref="G6:G7"/>
    <mergeCell ref="H6:H7"/>
    <mergeCell ref="A5:A7"/>
    <mergeCell ref="B5:B7"/>
    <mergeCell ref="C5:H5"/>
    <mergeCell ref="C6:D6"/>
    <mergeCell ref="E6:E7"/>
    <mergeCell ref="F6:F7"/>
  </mergeCells>
  <hyperlinks>
    <hyperlink ref="J1:J2" location="'Spis treści - List of tables'!A1" display="Powrót do spisu tablic" xr:uid="{00000000-0004-0000-2000-000000000000}"/>
  </hyperlinks>
  <pageMargins left="0.59055118110236227" right="0.59055118110236227" top="0.59055118110236227" bottom="0.59055118110236227" header="0" footer="0"/>
  <pageSetup paperSize="9" scale="88" orientation="portrait" r:id="rId1"/>
  <headerFooter>
    <oddFooter>Strona &amp;P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tabColor theme="3"/>
  </sheetPr>
  <dimension ref="A1:H16"/>
  <sheetViews>
    <sheetView zoomScaleNormal="100" zoomScaleSheetLayoutView="110" workbookViewId="0"/>
  </sheetViews>
  <sheetFormatPr defaultColWidth="9" defaultRowHeight="13.8"/>
  <cols>
    <col min="1" max="1" width="16.5" style="12" customWidth="1"/>
    <col min="2" max="7" width="10.8984375" style="12" customWidth="1"/>
    <col min="8" max="16384" width="9" style="12"/>
  </cols>
  <sheetData>
    <row r="1" spans="1:8" s="88" customFormat="1" ht="12" customHeight="1">
      <c r="A1" s="476" t="s">
        <v>893</v>
      </c>
      <c r="B1" s="476"/>
      <c r="C1" s="476"/>
      <c r="D1" s="476"/>
      <c r="E1" s="476"/>
      <c r="F1" s="476"/>
      <c r="G1" s="476"/>
      <c r="H1" s="10" t="s">
        <v>410</v>
      </c>
    </row>
    <row r="2" spans="1:8" s="88" customFormat="1" ht="12" customHeight="1">
      <c r="A2" s="822" t="s">
        <v>1304</v>
      </c>
      <c r="B2" s="477"/>
      <c r="C2" s="477"/>
      <c r="D2" s="477"/>
      <c r="E2" s="477"/>
      <c r="F2" s="477"/>
      <c r="G2" s="477"/>
      <c r="H2" s="331" t="s">
        <v>411</v>
      </c>
    </row>
    <row r="3" spans="1:8" s="88" customFormat="1" ht="12" customHeight="1">
      <c r="A3" s="478" t="s">
        <v>894</v>
      </c>
      <c r="B3" s="478"/>
      <c r="C3" s="478"/>
      <c r="D3" s="478"/>
      <c r="E3" s="478"/>
      <c r="F3" s="478"/>
      <c r="G3" s="478"/>
    </row>
    <row r="4" spans="1:8" s="88" customFormat="1" ht="12" customHeight="1">
      <c r="A4" s="823" t="s">
        <v>1301</v>
      </c>
      <c r="B4" s="479"/>
      <c r="C4" s="479"/>
      <c r="D4" s="479"/>
      <c r="E4" s="479"/>
      <c r="F4" s="479"/>
      <c r="G4" s="479"/>
    </row>
    <row r="5" spans="1:8" s="97" customFormat="1" ht="30" customHeight="1">
      <c r="A5" s="927" t="s">
        <v>1442</v>
      </c>
      <c r="B5" s="928" t="s">
        <v>1443</v>
      </c>
      <c r="C5" s="928" t="s">
        <v>1477</v>
      </c>
      <c r="D5" s="928"/>
      <c r="E5" s="928"/>
      <c r="F5" s="928"/>
      <c r="G5" s="909"/>
    </row>
    <row r="6" spans="1:8" s="245" customFormat="1" ht="30" customHeight="1">
      <c r="A6" s="908"/>
      <c r="B6" s="929"/>
      <c r="C6" s="742" t="s">
        <v>1767</v>
      </c>
      <c r="D6" s="742" t="s">
        <v>15</v>
      </c>
      <c r="E6" s="742" t="s">
        <v>17</v>
      </c>
      <c r="F6" s="742" t="s">
        <v>19</v>
      </c>
      <c r="G6" s="745" t="s">
        <v>1768</v>
      </c>
    </row>
    <row r="7" spans="1:8" s="32" customFormat="1" ht="30" customHeight="1">
      <c r="A7" s="905" t="s">
        <v>2096</v>
      </c>
      <c r="B7" s="905"/>
      <c r="C7" s="905"/>
      <c r="D7" s="905"/>
      <c r="E7" s="905"/>
      <c r="F7" s="905"/>
      <c r="G7" s="905"/>
    </row>
    <row r="8" spans="1:8" s="32" customFormat="1" ht="14.1" customHeight="1">
      <c r="A8" s="110">
        <v>2019</v>
      </c>
      <c r="B8" s="1047">
        <v>41817</v>
      </c>
      <c r="C8" s="1047">
        <v>5721</v>
      </c>
      <c r="D8" s="1047">
        <v>12073</v>
      </c>
      <c r="E8" s="1047">
        <v>9882</v>
      </c>
      <c r="F8" s="1047">
        <v>7155</v>
      </c>
      <c r="G8" s="1048">
        <v>6986</v>
      </c>
    </row>
    <row r="9" spans="1:8" s="32" customFormat="1" ht="14.1" customHeight="1">
      <c r="A9" s="111">
        <v>2020</v>
      </c>
      <c r="B9" s="1049">
        <v>56216</v>
      </c>
      <c r="C9" s="1049">
        <v>7853</v>
      </c>
      <c r="D9" s="1049">
        <v>16130</v>
      </c>
      <c r="E9" s="1049">
        <v>13925</v>
      </c>
      <c r="F9" s="1049">
        <v>9984</v>
      </c>
      <c r="G9" s="1050">
        <v>8324</v>
      </c>
    </row>
    <row r="10" spans="1:8" s="32" customFormat="1" ht="30" customHeight="1">
      <c r="A10" s="924" t="s">
        <v>2069</v>
      </c>
      <c r="B10" s="925"/>
      <c r="C10" s="925"/>
      <c r="D10" s="925"/>
      <c r="E10" s="925"/>
      <c r="F10" s="925"/>
      <c r="G10" s="926"/>
    </row>
    <row r="11" spans="1:8" s="32" customFormat="1" ht="14.1" customHeight="1">
      <c r="A11" s="110">
        <v>2019</v>
      </c>
      <c r="B11" s="1047">
        <v>15547</v>
      </c>
      <c r="C11" s="1047">
        <v>1769</v>
      </c>
      <c r="D11" s="1047">
        <v>2983</v>
      </c>
      <c r="E11" s="1047">
        <v>3115</v>
      </c>
      <c r="F11" s="1047">
        <v>3042</v>
      </c>
      <c r="G11" s="1048">
        <v>4638</v>
      </c>
    </row>
    <row r="12" spans="1:8" s="32" customFormat="1" ht="14.1" customHeight="1">
      <c r="A12" s="111">
        <v>2020</v>
      </c>
      <c r="B12" s="1049">
        <v>22953</v>
      </c>
      <c r="C12" s="1049">
        <v>2919</v>
      </c>
      <c r="D12" s="1049">
        <v>4946</v>
      </c>
      <c r="E12" s="1049">
        <v>5030</v>
      </c>
      <c r="F12" s="1049">
        <v>4479</v>
      </c>
      <c r="G12" s="1050">
        <v>5579</v>
      </c>
    </row>
    <row r="13" spans="1:8" s="32" customFormat="1" ht="30" customHeight="1">
      <c r="A13" s="924" t="s">
        <v>2070</v>
      </c>
      <c r="B13" s="925"/>
      <c r="C13" s="925"/>
      <c r="D13" s="925"/>
      <c r="E13" s="925"/>
      <c r="F13" s="925"/>
      <c r="G13" s="926"/>
    </row>
    <row r="14" spans="1:8" s="32" customFormat="1" ht="14.1" customHeight="1">
      <c r="A14" s="110">
        <v>2019</v>
      </c>
      <c r="B14" s="1047">
        <v>26270</v>
      </c>
      <c r="C14" s="1047">
        <v>3952</v>
      </c>
      <c r="D14" s="1047">
        <v>9090</v>
      </c>
      <c r="E14" s="1047">
        <v>6767</v>
      </c>
      <c r="F14" s="1047">
        <v>4113</v>
      </c>
      <c r="G14" s="1048">
        <v>2348</v>
      </c>
    </row>
    <row r="15" spans="1:8" s="32" customFormat="1" ht="14.1" customHeight="1">
      <c r="A15" s="111">
        <v>2020</v>
      </c>
      <c r="B15" s="1049">
        <v>33263</v>
      </c>
      <c r="C15" s="1049">
        <v>4934</v>
      </c>
      <c r="D15" s="1049">
        <v>11184</v>
      </c>
      <c r="E15" s="1049">
        <v>8895</v>
      </c>
      <c r="F15" s="1049">
        <v>5505</v>
      </c>
      <c r="G15" s="1050">
        <v>2745</v>
      </c>
    </row>
    <row r="16" spans="1:8" s="13" customFormat="1"/>
  </sheetData>
  <mergeCells count="6">
    <mergeCell ref="A7:G7"/>
    <mergeCell ref="A10:G10"/>
    <mergeCell ref="A13:G13"/>
    <mergeCell ref="A5:A6"/>
    <mergeCell ref="B5:B6"/>
    <mergeCell ref="C5:G5"/>
  </mergeCells>
  <hyperlinks>
    <hyperlink ref="H1:H2" location="'Spis treści - List of tables'!A1" display="Powrót do spisu tablic" xr:uid="{00000000-0004-0000-2100-000000000000}"/>
  </hyperlinks>
  <pageMargins left="0.59055118110236227" right="0.59055118110236227" top="0.59055118110236227" bottom="0.59055118110236227" header="0" footer="0"/>
  <pageSetup paperSize="9" orientation="portrait" r:id="rId1"/>
  <headerFooter>
    <oddFooter>Strona &amp;P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tabColor theme="3"/>
  </sheetPr>
  <dimension ref="A1:H18"/>
  <sheetViews>
    <sheetView zoomScaleNormal="100" zoomScaleSheetLayoutView="110" workbookViewId="0"/>
  </sheetViews>
  <sheetFormatPr defaultColWidth="9" defaultRowHeight="13.8"/>
  <cols>
    <col min="1" max="1" width="16.5" style="12" customWidth="1"/>
    <col min="2" max="7" width="10.8984375" style="12" customWidth="1"/>
    <col min="8" max="16384" width="9" style="12"/>
  </cols>
  <sheetData>
    <row r="1" spans="1:8" s="88" customFormat="1" ht="12" customHeight="1">
      <c r="A1" s="476" t="s">
        <v>895</v>
      </c>
      <c r="B1" s="476"/>
      <c r="C1" s="476"/>
      <c r="D1" s="476"/>
      <c r="E1" s="476"/>
      <c r="F1" s="476"/>
      <c r="G1" s="476"/>
      <c r="H1" s="10" t="s">
        <v>410</v>
      </c>
    </row>
    <row r="2" spans="1:8" s="88" customFormat="1" ht="12" customHeight="1">
      <c r="A2" s="822" t="s">
        <v>1304</v>
      </c>
      <c r="B2" s="477"/>
      <c r="C2" s="477"/>
      <c r="D2" s="477"/>
      <c r="E2" s="477"/>
      <c r="F2" s="477"/>
      <c r="G2" s="477"/>
      <c r="H2" s="331" t="s">
        <v>411</v>
      </c>
    </row>
    <row r="3" spans="1:8" s="88" customFormat="1" ht="12" customHeight="1">
      <c r="A3" s="478" t="s">
        <v>1729</v>
      </c>
      <c r="B3" s="478"/>
      <c r="C3" s="478"/>
      <c r="D3" s="478"/>
      <c r="E3" s="478"/>
      <c r="F3" s="478"/>
      <c r="G3" s="478"/>
    </row>
    <row r="4" spans="1:8" s="88" customFormat="1" ht="12" customHeight="1">
      <c r="A4" s="823" t="s">
        <v>1301</v>
      </c>
      <c r="B4" s="479"/>
      <c r="C4" s="479"/>
      <c r="D4" s="479"/>
      <c r="E4" s="479"/>
      <c r="F4" s="479"/>
      <c r="G4" s="479"/>
    </row>
    <row r="5" spans="1:8" s="97" customFormat="1" ht="30" customHeight="1">
      <c r="A5" s="927" t="s">
        <v>1442</v>
      </c>
      <c r="B5" s="928" t="s">
        <v>1443</v>
      </c>
      <c r="C5" s="928" t="s">
        <v>1734</v>
      </c>
      <c r="D5" s="928"/>
      <c r="E5" s="928"/>
      <c r="F5" s="928"/>
      <c r="G5" s="909"/>
    </row>
    <row r="6" spans="1:8" s="97" customFormat="1" ht="75" customHeight="1">
      <c r="A6" s="908"/>
      <c r="B6" s="929"/>
      <c r="C6" s="742" t="s">
        <v>1444</v>
      </c>
      <c r="D6" s="742" t="s">
        <v>1445</v>
      </c>
      <c r="E6" s="742" t="s">
        <v>1446</v>
      </c>
      <c r="F6" s="742" t="s">
        <v>2022</v>
      </c>
      <c r="G6" s="740" t="s">
        <v>1681</v>
      </c>
    </row>
    <row r="7" spans="1:8" s="32" customFormat="1" ht="30" customHeight="1">
      <c r="A7" s="905" t="s">
        <v>1541</v>
      </c>
      <c r="B7" s="905"/>
      <c r="C7" s="905"/>
      <c r="D7" s="905"/>
      <c r="E7" s="905"/>
      <c r="F7" s="905"/>
      <c r="G7" s="905"/>
    </row>
    <row r="8" spans="1:8" s="32" customFormat="1" ht="14.1" customHeight="1">
      <c r="A8" s="110">
        <v>2019</v>
      </c>
      <c r="B8" s="90">
        <v>41817</v>
      </c>
      <c r="C8" s="90">
        <v>6220</v>
      </c>
      <c r="D8" s="90">
        <v>8590</v>
      </c>
      <c r="E8" s="90">
        <v>5433</v>
      </c>
      <c r="F8" s="90">
        <v>10531</v>
      </c>
      <c r="G8" s="47">
        <v>11043</v>
      </c>
    </row>
    <row r="9" spans="1:8" s="32" customFormat="1" ht="14.1" customHeight="1">
      <c r="A9" s="111">
        <v>2020</v>
      </c>
      <c r="B9" s="1049">
        <v>56216</v>
      </c>
      <c r="C9" s="1051">
        <v>8502</v>
      </c>
      <c r="D9" s="1051">
        <v>11485</v>
      </c>
      <c r="E9" s="1051">
        <v>7693</v>
      </c>
      <c r="F9" s="1051">
        <v>13619</v>
      </c>
      <c r="G9" s="1052">
        <v>14917</v>
      </c>
    </row>
    <row r="10" spans="1:8" s="32" customFormat="1" ht="30" customHeight="1">
      <c r="A10" s="912" t="s">
        <v>2069</v>
      </c>
      <c r="B10" s="930"/>
      <c r="C10" s="930"/>
      <c r="D10" s="930"/>
      <c r="E10" s="930"/>
      <c r="F10" s="930"/>
      <c r="G10" s="931"/>
    </row>
    <row r="11" spans="1:8" s="32" customFormat="1" ht="14.1" customHeight="1">
      <c r="A11" s="110">
        <v>2019</v>
      </c>
      <c r="B11" s="90">
        <v>15547</v>
      </c>
      <c r="C11" s="90">
        <v>1895</v>
      </c>
      <c r="D11" s="90">
        <v>2550</v>
      </c>
      <c r="E11" s="90">
        <v>1414</v>
      </c>
      <c r="F11" s="90">
        <v>4877</v>
      </c>
      <c r="G11" s="47">
        <v>4811</v>
      </c>
    </row>
    <row r="12" spans="1:8" s="32" customFormat="1" ht="14.1" customHeight="1">
      <c r="A12" s="111">
        <v>2020</v>
      </c>
      <c r="B12" s="1049">
        <v>22953</v>
      </c>
      <c r="C12" s="1051">
        <v>2690</v>
      </c>
      <c r="D12" s="1051">
        <v>3901</v>
      </c>
      <c r="E12" s="1051">
        <v>2394</v>
      </c>
      <c r="F12" s="1051">
        <v>6760</v>
      </c>
      <c r="G12" s="1052">
        <v>7208</v>
      </c>
    </row>
    <row r="13" spans="1:8" s="32" customFormat="1" ht="30" customHeight="1">
      <c r="A13" s="912" t="s">
        <v>2070</v>
      </c>
      <c r="B13" s="930"/>
      <c r="C13" s="930"/>
      <c r="D13" s="930"/>
      <c r="E13" s="930"/>
      <c r="F13" s="930"/>
      <c r="G13" s="931"/>
    </row>
    <row r="14" spans="1:8" s="32" customFormat="1" ht="14.1" customHeight="1">
      <c r="A14" s="110">
        <v>2019</v>
      </c>
      <c r="B14" s="90">
        <v>26270</v>
      </c>
      <c r="C14" s="90">
        <v>4325</v>
      </c>
      <c r="D14" s="90">
        <v>6040</v>
      </c>
      <c r="E14" s="90">
        <v>4019</v>
      </c>
      <c r="F14" s="90">
        <v>5654</v>
      </c>
      <c r="G14" s="47">
        <v>6232</v>
      </c>
    </row>
    <row r="15" spans="1:8" s="32" customFormat="1" ht="14.1" customHeight="1">
      <c r="A15" s="111">
        <v>2020</v>
      </c>
      <c r="B15" s="1049">
        <v>33263</v>
      </c>
      <c r="C15" s="1051">
        <v>5812</v>
      </c>
      <c r="D15" s="1051">
        <v>7584</v>
      </c>
      <c r="E15" s="1051">
        <v>5299</v>
      </c>
      <c r="F15" s="1051">
        <v>6859</v>
      </c>
      <c r="G15" s="1052">
        <v>7709</v>
      </c>
    </row>
    <row r="16" spans="1:8" s="13" customFormat="1" ht="19.95" customHeight="1">
      <c r="A16" s="339" t="s">
        <v>2020</v>
      </c>
      <c r="B16" s="135"/>
      <c r="C16" s="135"/>
      <c r="D16" s="135"/>
      <c r="E16" s="135"/>
      <c r="F16" s="135"/>
      <c r="G16" s="135"/>
    </row>
    <row r="17" spans="1:7" s="13" customFormat="1">
      <c r="A17" s="561" t="s">
        <v>2021</v>
      </c>
      <c r="B17" s="135"/>
      <c r="C17" s="135"/>
      <c r="D17" s="135"/>
      <c r="E17" s="135"/>
      <c r="F17" s="135"/>
      <c r="G17" s="135"/>
    </row>
    <row r="18" spans="1:7">
      <c r="A18" s="137"/>
      <c r="B18" s="137"/>
      <c r="C18" s="137"/>
      <c r="D18" s="137"/>
      <c r="E18" s="137"/>
      <c r="F18" s="137"/>
      <c r="G18" s="137"/>
    </row>
  </sheetData>
  <mergeCells count="6">
    <mergeCell ref="A7:G7"/>
    <mergeCell ref="A10:G10"/>
    <mergeCell ref="A13:G13"/>
    <mergeCell ref="A5:A6"/>
    <mergeCell ref="B5:B6"/>
    <mergeCell ref="C5:G5"/>
  </mergeCells>
  <hyperlinks>
    <hyperlink ref="H1:H2" location="'Spis treści - List of tables'!A1" display="Powrót do spisu tablic" xr:uid="{00000000-0004-0000-2200-000000000000}"/>
  </hyperlinks>
  <pageMargins left="0.59055118110236227" right="0.59055118110236227" top="0.59055118110236227" bottom="0.59055118110236227" header="0" footer="0"/>
  <pageSetup paperSize="9" orientation="portrait" r:id="rId1"/>
  <headerFooter>
    <oddFooter>Strona &amp;P</oddFoot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tabColor theme="3"/>
  </sheetPr>
  <dimension ref="A1:I19"/>
  <sheetViews>
    <sheetView zoomScaleNormal="100" zoomScaleSheetLayoutView="110" workbookViewId="0"/>
  </sheetViews>
  <sheetFormatPr defaultColWidth="9" defaultRowHeight="13.8"/>
  <cols>
    <col min="1" max="1" width="16.5" style="12" customWidth="1"/>
    <col min="2" max="8" width="9.5" style="12" customWidth="1"/>
    <col min="9" max="16384" width="9" style="12"/>
  </cols>
  <sheetData>
    <row r="1" spans="1:9" s="88" customFormat="1" ht="12" customHeight="1">
      <c r="A1" s="476" t="s">
        <v>1622</v>
      </c>
      <c r="B1" s="476"/>
      <c r="C1" s="476"/>
      <c r="D1" s="476"/>
      <c r="E1" s="476"/>
      <c r="F1" s="476"/>
      <c r="G1" s="476"/>
      <c r="H1" s="476"/>
      <c r="I1" s="10" t="s">
        <v>410</v>
      </c>
    </row>
    <row r="2" spans="1:9" s="88" customFormat="1" ht="12" customHeight="1">
      <c r="A2" s="822" t="s">
        <v>1304</v>
      </c>
      <c r="B2" s="477"/>
      <c r="C2" s="477"/>
      <c r="D2" s="477"/>
      <c r="E2" s="477"/>
      <c r="F2" s="477"/>
      <c r="G2" s="477"/>
      <c r="H2" s="477"/>
      <c r="I2" s="331" t="s">
        <v>411</v>
      </c>
    </row>
    <row r="3" spans="1:9" s="88" customFormat="1" ht="12" customHeight="1">
      <c r="A3" s="478" t="s">
        <v>1623</v>
      </c>
      <c r="B3" s="478"/>
      <c r="C3" s="478"/>
      <c r="D3" s="478"/>
      <c r="E3" s="478"/>
      <c r="F3" s="478"/>
      <c r="G3" s="478"/>
      <c r="H3" s="478"/>
    </row>
    <row r="4" spans="1:9" s="88" customFormat="1" ht="12" customHeight="1">
      <c r="A4" s="823" t="s">
        <v>1301</v>
      </c>
      <c r="B4" s="479"/>
      <c r="C4" s="479"/>
      <c r="D4" s="479"/>
      <c r="E4" s="479"/>
      <c r="F4" s="479"/>
      <c r="G4" s="479"/>
      <c r="H4" s="479"/>
    </row>
    <row r="5" spans="1:9" s="97" customFormat="1" ht="30" customHeight="1">
      <c r="A5" s="927" t="s">
        <v>1442</v>
      </c>
      <c r="B5" s="928" t="s">
        <v>1443</v>
      </c>
      <c r="C5" s="911" t="s">
        <v>2071</v>
      </c>
      <c r="D5" s="910"/>
      <c r="E5" s="910"/>
      <c r="F5" s="910"/>
      <c r="G5" s="910"/>
      <c r="H5" s="910"/>
    </row>
    <row r="6" spans="1:9" s="97" customFormat="1" ht="49.5" customHeight="1">
      <c r="A6" s="908"/>
      <c r="B6" s="929"/>
      <c r="C6" s="769" t="s">
        <v>1447</v>
      </c>
      <c r="D6" s="770" t="s">
        <v>362</v>
      </c>
      <c r="E6" s="770" t="s">
        <v>32</v>
      </c>
      <c r="F6" s="770" t="s">
        <v>33</v>
      </c>
      <c r="G6" s="771" t="s">
        <v>34</v>
      </c>
      <c r="H6" s="772" t="s">
        <v>1448</v>
      </c>
    </row>
    <row r="7" spans="1:9" s="32" customFormat="1" ht="30" customHeight="1">
      <c r="A7" s="905" t="s">
        <v>1541</v>
      </c>
      <c r="B7" s="905"/>
      <c r="C7" s="905"/>
      <c r="D7" s="905"/>
      <c r="E7" s="905"/>
      <c r="F7" s="905"/>
      <c r="G7" s="905"/>
      <c r="H7" s="905"/>
    </row>
    <row r="8" spans="1:9" s="32" customFormat="1" ht="14.1" customHeight="1">
      <c r="A8" s="110">
        <v>2019</v>
      </c>
      <c r="B8" s="92">
        <v>41817</v>
      </c>
      <c r="C8" s="92">
        <v>5149</v>
      </c>
      <c r="D8" s="92">
        <v>9337</v>
      </c>
      <c r="E8" s="92">
        <v>7043</v>
      </c>
      <c r="F8" s="92">
        <v>6816</v>
      </c>
      <c r="G8" s="92">
        <v>6351</v>
      </c>
      <c r="H8" s="100">
        <v>7121</v>
      </c>
    </row>
    <row r="9" spans="1:9" s="32" customFormat="1" ht="14.1" customHeight="1">
      <c r="A9" s="111">
        <v>2020</v>
      </c>
      <c r="B9" s="98">
        <v>56216</v>
      </c>
      <c r="C9" s="98">
        <v>4512</v>
      </c>
      <c r="D9" s="98">
        <v>10637</v>
      </c>
      <c r="E9" s="98">
        <v>9406</v>
      </c>
      <c r="F9" s="98">
        <v>12529</v>
      </c>
      <c r="G9" s="98">
        <v>10032</v>
      </c>
      <c r="H9" s="99">
        <v>9100</v>
      </c>
    </row>
    <row r="10" spans="1:9" s="32" customFormat="1" ht="30" customHeight="1">
      <c r="A10" s="912" t="s">
        <v>2069</v>
      </c>
      <c r="B10" s="930"/>
      <c r="C10" s="930"/>
      <c r="D10" s="930"/>
      <c r="E10" s="930"/>
      <c r="F10" s="930"/>
      <c r="G10" s="930"/>
      <c r="H10" s="931"/>
    </row>
    <row r="11" spans="1:9" s="32" customFormat="1" ht="14.1" customHeight="1">
      <c r="A11" s="110">
        <v>2019</v>
      </c>
      <c r="B11" s="92">
        <v>15547</v>
      </c>
      <c r="C11" s="92">
        <v>2618</v>
      </c>
      <c r="D11" s="92">
        <v>4044</v>
      </c>
      <c r="E11" s="92">
        <v>2669</v>
      </c>
      <c r="F11" s="92">
        <v>2385</v>
      </c>
      <c r="G11" s="92">
        <v>1839</v>
      </c>
      <c r="H11" s="100">
        <v>1992</v>
      </c>
    </row>
    <row r="12" spans="1:9" s="32" customFormat="1" ht="14.1" customHeight="1">
      <c r="A12" s="111">
        <v>2020</v>
      </c>
      <c r="B12" s="98">
        <v>22953</v>
      </c>
      <c r="C12" s="98">
        <v>2312</v>
      </c>
      <c r="D12" s="98">
        <v>4975</v>
      </c>
      <c r="E12" s="98">
        <v>4045</v>
      </c>
      <c r="F12" s="98">
        <v>5659</v>
      </c>
      <c r="G12" s="98">
        <v>3482</v>
      </c>
      <c r="H12" s="99">
        <v>2480</v>
      </c>
    </row>
    <row r="13" spans="1:9" s="32" customFormat="1" ht="30" customHeight="1">
      <c r="A13" s="912" t="s">
        <v>2070</v>
      </c>
      <c r="B13" s="930"/>
      <c r="C13" s="930"/>
      <c r="D13" s="930"/>
      <c r="E13" s="930"/>
      <c r="F13" s="930"/>
      <c r="G13" s="930"/>
      <c r="H13" s="931"/>
    </row>
    <row r="14" spans="1:9" s="32" customFormat="1" ht="14.1" customHeight="1">
      <c r="A14" s="110">
        <v>2019</v>
      </c>
      <c r="B14" s="92">
        <v>26270</v>
      </c>
      <c r="C14" s="92">
        <v>2531</v>
      </c>
      <c r="D14" s="92">
        <v>5293</v>
      </c>
      <c r="E14" s="92">
        <v>4374</v>
      </c>
      <c r="F14" s="92">
        <v>4431</v>
      </c>
      <c r="G14" s="92">
        <v>4512</v>
      </c>
      <c r="H14" s="100">
        <v>5129</v>
      </c>
    </row>
    <row r="15" spans="1:9" s="32" customFormat="1" ht="14.1" customHeight="1">
      <c r="A15" s="111">
        <v>2020</v>
      </c>
      <c r="B15" s="98">
        <v>33263</v>
      </c>
      <c r="C15" s="98">
        <v>2200</v>
      </c>
      <c r="D15" s="98">
        <v>5662</v>
      </c>
      <c r="E15" s="98">
        <v>5361</v>
      </c>
      <c r="F15" s="98">
        <v>6870</v>
      </c>
      <c r="G15" s="98">
        <v>6550</v>
      </c>
      <c r="H15" s="99">
        <v>6620</v>
      </c>
    </row>
    <row r="16" spans="1:9" s="82" customFormat="1" ht="19.95" customHeight="1">
      <c r="A16" s="82" t="s">
        <v>1861</v>
      </c>
    </row>
    <row r="17" spans="1:8" s="97" customFormat="1" ht="13.95" customHeight="1">
      <c r="A17" s="501" t="s">
        <v>1862</v>
      </c>
      <c r="B17" s="501"/>
      <c r="C17" s="501"/>
      <c r="D17" s="501"/>
      <c r="E17" s="501"/>
      <c r="F17" s="501"/>
      <c r="G17" s="501"/>
      <c r="H17" s="501"/>
    </row>
    <row r="18" spans="1:8" ht="13.95" customHeight="1">
      <c r="A18" s="1053" t="s">
        <v>1863</v>
      </c>
      <c r="B18" s="1053"/>
      <c r="C18" s="1053"/>
      <c r="D18" s="1053"/>
      <c r="E18" s="1053"/>
      <c r="F18" s="1053"/>
      <c r="G18" s="1053"/>
      <c r="H18" s="1053"/>
    </row>
    <row r="19" spans="1:8" ht="13.95" customHeight="1">
      <c r="A19" s="1053" t="s">
        <v>1864</v>
      </c>
      <c r="B19" s="1053"/>
      <c r="C19" s="1053"/>
      <c r="D19" s="1053"/>
      <c r="E19" s="1053"/>
      <c r="F19" s="1053"/>
      <c r="G19" s="1053"/>
      <c r="H19" s="1053"/>
    </row>
  </sheetData>
  <mergeCells count="6">
    <mergeCell ref="A7:H7"/>
    <mergeCell ref="A10:H10"/>
    <mergeCell ref="A13:H13"/>
    <mergeCell ref="A5:A6"/>
    <mergeCell ref="B5:B6"/>
    <mergeCell ref="C5:H5"/>
  </mergeCells>
  <hyperlinks>
    <hyperlink ref="I1:I2" location="'Spis treści - List of tables'!A1" display="Powrót do spisu tablic" xr:uid="{00000000-0004-0000-2300-000000000000}"/>
  </hyperlinks>
  <pageMargins left="0.59055118110236227" right="0.59055118110236227" top="0.59055118110236227" bottom="0.59055118110236227" header="0" footer="0"/>
  <pageSetup paperSize="9" orientation="portrait" r:id="rId1"/>
  <headerFooter>
    <oddFooter>Strona &amp;P</oddFoot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tabColor theme="3"/>
  </sheetPr>
  <dimension ref="A1:J18"/>
  <sheetViews>
    <sheetView zoomScaleNormal="100" zoomScaleSheetLayoutView="110" workbookViewId="0"/>
  </sheetViews>
  <sheetFormatPr defaultColWidth="9" defaultRowHeight="13.8"/>
  <cols>
    <col min="1" max="1" width="10.69921875" style="12" customWidth="1"/>
    <col min="2" max="9" width="8.8984375" style="12" customWidth="1"/>
    <col min="10" max="16384" width="9" style="12"/>
  </cols>
  <sheetData>
    <row r="1" spans="1:10" s="88" customFormat="1" ht="12" customHeight="1">
      <c r="A1" s="476" t="s">
        <v>896</v>
      </c>
      <c r="B1" s="476"/>
      <c r="C1" s="476"/>
      <c r="D1" s="476"/>
      <c r="E1" s="476"/>
      <c r="F1" s="476"/>
      <c r="G1" s="476"/>
      <c r="H1" s="476"/>
      <c r="I1" s="476"/>
      <c r="J1" s="10" t="s">
        <v>410</v>
      </c>
    </row>
    <row r="2" spans="1:10" s="88" customFormat="1" ht="12" customHeight="1">
      <c r="A2" s="822" t="s">
        <v>1304</v>
      </c>
      <c r="B2" s="477"/>
      <c r="C2" s="477"/>
      <c r="D2" s="477"/>
      <c r="E2" s="477"/>
      <c r="F2" s="477"/>
      <c r="G2" s="477"/>
      <c r="H2" s="477"/>
      <c r="I2" s="477"/>
      <c r="J2" s="331" t="s">
        <v>411</v>
      </c>
    </row>
    <row r="3" spans="1:10" s="88" customFormat="1" ht="12" customHeight="1">
      <c r="A3" s="478" t="s">
        <v>897</v>
      </c>
      <c r="B3" s="478"/>
      <c r="C3" s="478"/>
      <c r="D3" s="478"/>
      <c r="E3" s="478"/>
      <c r="F3" s="478"/>
      <c r="G3" s="478"/>
      <c r="H3" s="478"/>
      <c r="I3" s="478"/>
    </row>
    <row r="4" spans="1:10" s="88" customFormat="1" ht="12" customHeight="1">
      <c r="A4" s="823" t="s">
        <v>1301</v>
      </c>
      <c r="B4" s="479"/>
      <c r="C4" s="479"/>
      <c r="D4" s="479"/>
      <c r="E4" s="479"/>
      <c r="F4" s="479"/>
      <c r="G4" s="479"/>
      <c r="H4" s="479"/>
      <c r="I4" s="479"/>
    </row>
    <row r="5" spans="1:10" s="97" customFormat="1" ht="30" customHeight="1">
      <c r="A5" s="927" t="s">
        <v>1442</v>
      </c>
      <c r="B5" s="928" t="s">
        <v>1443</v>
      </c>
      <c r="C5" s="911" t="s">
        <v>2072</v>
      </c>
      <c r="D5" s="910"/>
      <c r="E5" s="910"/>
      <c r="F5" s="910"/>
      <c r="G5" s="910"/>
      <c r="H5" s="910"/>
      <c r="I5" s="909" t="s">
        <v>1451</v>
      </c>
    </row>
    <row r="6" spans="1:10" s="97" customFormat="1" ht="50.25" customHeight="1">
      <c r="A6" s="908"/>
      <c r="B6" s="929"/>
      <c r="C6" s="769" t="s">
        <v>1449</v>
      </c>
      <c r="D6" s="770" t="s">
        <v>363</v>
      </c>
      <c r="E6" s="770" t="s">
        <v>364</v>
      </c>
      <c r="F6" s="770" t="s">
        <v>365</v>
      </c>
      <c r="G6" s="773" t="s">
        <v>366</v>
      </c>
      <c r="H6" s="772" t="s">
        <v>1450</v>
      </c>
      <c r="I6" s="932"/>
    </row>
    <row r="7" spans="1:10" s="32" customFormat="1" ht="30" customHeight="1">
      <c r="A7" s="905" t="s">
        <v>1541</v>
      </c>
      <c r="B7" s="905"/>
      <c r="C7" s="905"/>
      <c r="D7" s="905"/>
      <c r="E7" s="905"/>
      <c r="F7" s="905"/>
      <c r="G7" s="905"/>
      <c r="H7" s="905"/>
      <c r="I7" s="905"/>
    </row>
    <row r="8" spans="1:10" s="32" customFormat="1" ht="14.1" customHeight="1">
      <c r="A8" s="110">
        <v>2019</v>
      </c>
      <c r="B8" s="92">
        <v>41817</v>
      </c>
      <c r="C8" s="92">
        <v>8104</v>
      </c>
      <c r="D8" s="92">
        <v>10970</v>
      </c>
      <c r="E8" s="92">
        <v>6778</v>
      </c>
      <c r="F8" s="92">
        <v>6559</v>
      </c>
      <c r="G8" s="92">
        <v>3669</v>
      </c>
      <c r="H8" s="92">
        <v>1382</v>
      </c>
      <c r="I8" s="100">
        <v>4355</v>
      </c>
    </row>
    <row r="9" spans="1:10" s="32" customFormat="1" ht="14.1" customHeight="1">
      <c r="A9" s="111">
        <v>2020</v>
      </c>
      <c r="B9" s="98">
        <v>56216</v>
      </c>
      <c r="C9" s="98">
        <v>11669</v>
      </c>
      <c r="D9" s="98">
        <v>14904</v>
      </c>
      <c r="E9" s="98">
        <v>9025</v>
      </c>
      <c r="F9" s="98">
        <v>8553</v>
      </c>
      <c r="G9" s="98">
        <v>4606</v>
      </c>
      <c r="H9" s="98">
        <v>1659</v>
      </c>
      <c r="I9" s="99">
        <v>5800</v>
      </c>
    </row>
    <row r="10" spans="1:10" s="32" customFormat="1" ht="30" customHeight="1">
      <c r="A10" s="912" t="s">
        <v>2069</v>
      </c>
      <c r="B10" s="930"/>
      <c r="C10" s="930"/>
      <c r="D10" s="930"/>
      <c r="E10" s="930"/>
      <c r="F10" s="930"/>
      <c r="G10" s="930"/>
      <c r="H10" s="930"/>
      <c r="I10" s="931"/>
    </row>
    <row r="11" spans="1:10" s="32" customFormat="1" ht="14.1" customHeight="1">
      <c r="A11" s="110">
        <v>2019</v>
      </c>
      <c r="B11" s="92">
        <v>15547</v>
      </c>
      <c r="C11" s="92">
        <v>2605</v>
      </c>
      <c r="D11" s="92">
        <v>3232</v>
      </c>
      <c r="E11" s="92">
        <v>2365</v>
      </c>
      <c r="F11" s="92">
        <v>2861</v>
      </c>
      <c r="G11" s="92">
        <v>2202</v>
      </c>
      <c r="H11" s="92">
        <v>1004</v>
      </c>
      <c r="I11" s="100">
        <v>1278</v>
      </c>
    </row>
    <row r="12" spans="1:10" s="32" customFormat="1" ht="14.1" customHeight="1">
      <c r="A12" s="111">
        <v>2020</v>
      </c>
      <c r="B12" s="98">
        <v>22953</v>
      </c>
      <c r="C12" s="98">
        <v>4418</v>
      </c>
      <c r="D12" s="98">
        <v>5221</v>
      </c>
      <c r="E12" s="98">
        <v>3441</v>
      </c>
      <c r="F12" s="98">
        <v>3888</v>
      </c>
      <c r="G12" s="98">
        <v>2693</v>
      </c>
      <c r="H12" s="98">
        <v>1197</v>
      </c>
      <c r="I12" s="99">
        <v>2095</v>
      </c>
    </row>
    <row r="13" spans="1:10" s="32" customFormat="1" ht="30" customHeight="1">
      <c r="A13" s="912" t="s">
        <v>2070</v>
      </c>
      <c r="B13" s="930"/>
      <c r="C13" s="930"/>
      <c r="D13" s="930"/>
      <c r="E13" s="930"/>
      <c r="F13" s="930"/>
      <c r="G13" s="930"/>
      <c r="H13" s="930"/>
      <c r="I13" s="931"/>
    </row>
    <row r="14" spans="1:10" s="32" customFormat="1" ht="14.1" customHeight="1">
      <c r="A14" s="110">
        <v>2019</v>
      </c>
      <c r="B14" s="92">
        <v>26270</v>
      </c>
      <c r="C14" s="92">
        <v>5499</v>
      </c>
      <c r="D14" s="92">
        <v>7738</v>
      </c>
      <c r="E14" s="92">
        <v>4413</v>
      </c>
      <c r="F14" s="92">
        <v>3698</v>
      </c>
      <c r="G14" s="92">
        <v>1467</v>
      </c>
      <c r="H14" s="92">
        <v>378</v>
      </c>
      <c r="I14" s="100">
        <v>3077</v>
      </c>
    </row>
    <row r="15" spans="1:10" s="32" customFormat="1" ht="14.1" customHeight="1">
      <c r="A15" s="111">
        <v>2020</v>
      </c>
      <c r="B15" s="1051">
        <v>33263</v>
      </c>
      <c r="C15" s="1051">
        <v>7251</v>
      </c>
      <c r="D15" s="1051">
        <v>9683</v>
      </c>
      <c r="E15" s="1051">
        <v>5584</v>
      </c>
      <c r="F15" s="1051">
        <v>4665</v>
      </c>
      <c r="G15" s="1051">
        <v>1913</v>
      </c>
      <c r="H15" s="1051">
        <v>462</v>
      </c>
      <c r="I15" s="1054">
        <v>3705</v>
      </c>
    </row>
    <row r="16" spans="1:10" s="43" customFormat="1" ht="18" customHeight="1">
      <c r="A16" s="82" t="s">
        <v>392</v>
      </c>
      <c r="B16" s="82"/>
      <c r="C16" s="82"/>
      <c r="D16" s="82"/>
      <c r="E16" s="82"/>
      <c r="F16" s="82"/>
      <c r="G16" s="82"/>
      <c r="H16" s="82"/>
      <c r="I16" s="82"/>
    </row>
    <row r="17" spans="1:9" s="43" customFormat="1" ht="12.75" customHeight="1">
      <c r="A17" s="561" t="s">
        <v>1309</v>
      </c>
      <c r="B17" s="561"/>
      <c r="C17" s="561"/>
      <c r="D17" s="561"/>
      <c r="E17" s="561"/>
      <c r="F17" s="561"/>
      <c r="G17" s="561"/>
      <c r="H17" s="561"/>
      <c r="I17" s="561"/>
    </row>
    <row r="18" spans="1:9" s="13" customFormat="1"/>
  </sheetData>
  <mergeCells count="7">
    <mergeCell ref="A7:I7"/>
    <mergeCell ref="A10:I10"/>
    <mergeCell ref="A13:I13"/>
    <mergeCell ref="A5:A6"/>
    <mergeCell ref="B5:B6"/>
    <mergeCell ref="C5:H5"/>
    <mergeCell ref="I5:I6"/>
  </mergeCells>
  <hyperlinks>
    <hyperlink ref="J1:J2" location="'Spis treści - List of tables'!A1" display="Powrót do spisu tablic" xr:uid="{00000000-0004-0000-2400-000000000000}"/>
  </hyperlinks>
  <pageMargins left="0.59055118110236227" right="0.59055118110236227" top="0.59055118110236227" bottom="0.59055118110236227" header="0" footer="0"/>
  <pageSetup paperSize="9" orientation="portrait" r:id="rId1"/>
  <headerFooter>
    <oddFooter>Strona &amp;P</oddFoot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tabColor theme="3"/>
  </sheetPr>
  <dimension ref="A1:O14"/>
  <sheetViews>
    <sheetView zoomScaleNormal="100" zoomScaleSheetLayoutView="110" workbookViewId="0"/>
  </sheetViews>
  <sheetFormatPr defaultColWidth="9" defaultRowHeight="13.8"/>
  <cols>
    <col min="1" max="1" width="7.19921875" style="12" customWidth="1"/>
    <col min="2" max="2" width="2.3984375" style="12" customWidth="1"/>
    <col min="3" max="10" width="10.8984375" style="12" customWidth="1"/>
    <col min="11" max="11" width="4.5" style="12" customWidth="1"/>
    <col min="12" max="12" width="7.5" style="12" customWidth="1"/>
    <col min="13" max="16384" width="9" style="12"/>
  </cols>
  <sheetData>
    <row r="1" spans="1:15" s="88" customFormat="1" ht="12" customHeight="1">
      <c r="A1" s="476" t="s">
        <v>1624</v>
      </c>
      <c r="B1" s="476"/>
      <c r="C1" s="476"/>
      <c r="D1" s="476"/>
      <c r="E1" s="476"/>
      <c r="F1" s="476"/>
      <c r="G1" s="476"/>
      <c r="H1" s="476"/>
      <c r="I1" s="476"/>
      <c r="J1" s="476"/>
      <c r="K1" s="476"/>
      <c r="L1" s="476"/>
      <c r="M1" s="10" t="s">
        <v>410</v>
      </c>
      <c r="N1" s="1"/>
      <c r="O1" s="11"/>
    </row>
    <row r="2" spans="1:15" s="88" customFormat="1" ht="12" customHeight="1">
      <c r="A2" s="822" t="s">
        <v>898</v>
      </c>
      <c r="B2" s="477"/>
      <c r="C2" s="477"/>
      <c r="D2" s="477"/>
      <c r="E2" s="477"/>
      <c r="F2" s="477"/>
      <c r="G2" s="477"/>
      <c r="H2" s="477"/>
      <c r="I2" s="477"/>
      <c r="J2" s="477"/>
      <c r="K2" s="477"/>
      <c r="L2" s="477"/>
      <c r="M2" s="331" t="s">
        <v>411</v>
      </c>
      <c r="N2" s="224"/>
      <c r="O2" s="11"/>
    </row>
    <row r="3" spans="1:15" s="88" customFormat="1" ht="12" customHeight="1">
      <c r="A3" s="478" t="s">
        <v>1730</v>
      </c>
      <c r="B3" s="478"/>
      <c r="C3" s="478"/>
      <c r="D3" s="478"/>
      <c r="E3" s="478"/>
      <c r="F3" s="478"/>
      <c r="G3" s="478"/>
      <c r="H3" s="478"/>
      <c r="I3" s="478"/>
      <c r="J3" s="478"/>
      <c r="K3" s="478"/>
      <c r="L3" s="478"/>
      <c r="M3" s="432"/>
    </row>
    <row r="4" spans="1:15" s="88" customFormat="1" ht="12" customHeight="1">
      <c r="A4" s="823" t="s">
        <v>1625</v>
      </c>
      <c r="B4" s="479"/>
      <c r="C4" s="1055"/>
      <c r="D4" s="1055"/>
      <c r="E4" s="1055"/>
      <c r="F4" s="1055"/>
      <c r="G4" s="1055"/>
      <c r="H4" s="1055"/>
      <c r="I4" s="1055"/>
      <c r="J4" s="1055"/>
      <c r="K4" s="479"/>
      <c r="L4" s="479"/>
      <c r="M4" s="432"/>
    </row>
    <row r="5" spans="1:15" s="97" customFormat="1" ht="30" customHeight="1">
      <c r="A5" s="859" t="s">
        <v>1682</v>
      </c>
      <c r="B5" s="859"/>
      <c r="C5" s="928" t="s">
        <v>1452</v>
      </c>
      <c r="D5" s="928" t="s">
        <v>1453</v>
      </c>
      <c r="E5" s="928"/>
      <c r="F5" s="904" t="s">
        <v>1731</v>
      </c>
      <c r="G5" s="904"/>
      <c r="H5" s="904"/>
      <c r="I5" s="904"/>
      <c r="J5" s="904"/>
      <c r="K5" s="933" t="s">
        <v>1661</v>
      </c>
      <c r="L5" s="933"/>
    </row>
    <row r="6" spans="1:15" s="97" customFormat="1" ht="114.75" customHeight="1">
      <c r="A6" s="861"/>
      <c r="B6" s="861"/>
      <c r="C6" s="929"/>
      <c r="D6" s="742" t="s">
        <v>1419</v>
      </c>
      <c r="E6" s="742" t="s">
        <v>1420</v>
      </c>
      <c r="F6" s="742" t="s">
        <v>1454</v>
      </c>
      <c r="G6" s="742" t="s">
        <v>1455</v>
      </c>
      <c r="H6" s="742" t="s">
        <v>1626</v>
      </c>
      <c r="I6" s="742" t="s">
        <v>1456</v>
      </c>
      <c r="J6" s="742" t="s">
        <v>1457</v>
      </c>
      <c r="K6" s="934"/>
      <c r="L6" s="934"/>
    </row>
    <row r="7" spans="1:15" s="32" customFormat="1" ht="14.1" customHeight="1">
      <c r="A7" s="96">
        <v>2019</v>
      </c>
      <c r="B7" s="1056">
        <v>1</v>
      </c>
      <c r="C7" s="28">
        <v>37499</v>
      </c>
      <c r="D7" s="28">
        <v>3178</v>
      </c>
      <c r="E7" s="28">
        <v>29940</v>
      </c>
      <c r="F7" s="28">
        <v>6473</v>
      </c>
      <c r="G7" s="28">
        <v>2702</v>
      </c>
      <c r="H7" s="28">
        <v>7145</v>
      </c>
      <c r="I7" s="28">
        <v>1513</v>
      </c>
      <c r="J7" s="29">
        <v>3745</v>
      </c>
      <c r="K7" s="1058">
        <v>2018</v>
      </c>
      <c r="L7" s="484" t="s">
        <v>1659</v>
      </c>
    </row>
    <row r="8" spans="1:15" s="32" customFormat="1" ht="14.1" customHeight="1">
      <c r="A8" s="96"/>
      <c r="B8" s="1056">
        <v>2</v>
      </c>
      <c r="C8" s="28">
        <v>37462</v>
      </c>
      <c r="D8" s="28">
        <v>2901</v>
      </c>
      <c r="E8" s="28">
        <v>30020</v>
      </c>
      <c r="F8" s="28">
        <v>6228</v>
      </c>
      <c r="G8" s="28">
        <v>2633</v>
      </c>
      <c r="H8" s="28">
        <v>7202</v>
      </c>
      <c r="I8" s="28">
        <v>1477</v>
      </c>
      <c r="J8" s="29">
        <v>3631</v>
      </c>
      <c r="K8" s="1058"/>
      <c r="L8" s="484" t="s">
        <v>1660</v>
      </c>
    </row>
    <row r="9" spans="1:15" s="114" customFormat="1" ht="14.1" customHeight="1">
      <c r="A9" s="103">
        <v>2020</v>
      </c>
      <c r="B9" s="1057">
        <v>1</v>
      </c>
      <c r="C9" s="26">
        <v>47463</v>
      </c>
      <c r="D9" s="26">
        <v>3545</v>
      </c>
      <c r="E9" s="26">
        <v>37821</v>
      </c>
      <c r="F9" s="26">
        <v>8136</v>
      </c>
      <c r="G9" s="26">
        <v>3598</v>
      </c>
      <c r="H9" s="26">
        <v>9026</v>
      </c>
      <c r="I9" s="26">
        <v>1639</v>
      </c>
      <c r="J9" s="27">
        <v>4247</v>
      </c>
      <c r="K9" s="1059">
        <v>2019</v>
      </c>
      <c r="L9" s="485" t="s">
        <v>1659</v>
      </c>
    </row>
    <row r="10" spans="1:15" s="114" customFormat="1" ht="14.1" customHeight="1">
      <c r="A10" s="115"/>
      <c r="B10" s="1057">
        <v>2</v>
      </c>
      <c r="C10" s="26">
        <v>50416</v>
      </c>
      <c r="D10" s="26">
        <v>3779</v>
      </c>
      <c r="E10" s="26">
        <v>40079</v>
      </c>
      <c r="F10" s="26">
        <v>8596</v>
      </c>
      <c r="G10" s="26">
        <v>3938</v>
      </c>
      <c r="H10" s="26">
        <v>9395</v>
      </c>
      <c r="I10" s="26">
        <v>1750</v>
      </c>
      <c r="J10" s="27">
        <v>4350</v>
      </c>
      <c r="K10" s="483"/>
      <c r="L10" s="485" t="s">
        <v>1660</v>
      </c>
    </row>
    <row r="11" spans="1:15" s="43" customFormat="1" ht="19.95" customHeight="1">
      <c r="A11" s="82" t="s">
        <v>429</v>
      </c>
      <c r="B11" s="82"/>
      <c r="C11" s="82"/>
      <c r="D11" s="82"/>
      <c r="E11" s="82"/>
      <c r="F11" s="82"/>
      <c r="G11" s="82"/>
      <c r="H11" s="82"/>
      <c r="I11" s="82"/>
      <c r="J11" s="82"/>
      <c r="K11" s="470"/>
    </row>
    <row r="12" spans="1:15" s="43" customFormat="1" ht="12" customHeight="1">
      <c r="A12" s="561" t="s">
        <v>1732</v>
      </c>
      <c r="B12" s="561"/>
      <c r="C12" s="561"/>
      <c r="D12" s="561"/>
      <c r="E12" s="561"/>
      <c r="F12" s="561"/>
      <c r="G12" s="561"/>
      <c r="H12" s="561"/>
      <c r="I12" s="561"/>
      <c r="J12" s="561"/>
      <c r="K12" s="467"/>
    </row>
    <row r="13" spans="1:15" s="13" customFormat="1"/>
    <row r="14" spans="1:15" s="13" customFormat="1"/>
  </sheetData>
  <mergeCells count="5">
    <mergeCell ref="K5:L6"/>
    <mergeCell ref="A5:B6"/>
    <mergeCell ref="C5:C6"/>
    <mergeCell ref="D5:E5"/>
    <mergeCell ref="F5:J5"/>
  </mergeCells>
  <hyperlinks>
    <hyperlink ref="M1:M2" location="'Spis treści - List of tables'!A1" display="Powrót do spisu tablic" xr:uid="{00000000-0004-0000-2500-000000000000}"/>
  </hyperlinks>
  <pageMargins left="0.59055118110236227" right="0.59055118110236227" top="0.59055118110236227" bottom="0.59055118110236227" header="0" footer="0"/>
  <pageSetup paperSize="9" scale="76" orientation="portrait" r:id="rId1"/>
  <headerFooter>
    <oddFooter>Strona &amp;P</oddFoot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tabColor theme="3"/>
  </sheetPr>
  <dimension ref="A1:H16"/>
  <sheetViews>
    <sheetView zoomScaleNormal="100" zoomScaleSheetLayoutView="110" workbookViewId="0"/>
  </sheetViews>
  <sheetFormatPr defaultColWidth="9" defaultRowHeight="13.8"/>
  <cols>
    <col min="1" max="1" width="10.3984375" style="12" customWidth="1"/>
    <col min="2" max="5" width="16.09765625" style="12" customWidth="1"/>
    <col min="6" max="6" width="10.59765625" style="12" customWidth="1"/>
    <col min="7" max="16384" width="9" style="12"/>
  </cols>
  <sheetData>
    <row r="1" spans="1:8" s="88" customFormat="1" ht="14.1" customHeight="1">
      <c r="A1" s="476" t="s">
        <v>899</v>
      </c>
      <c r="B1" s="476"/>
      <c r="C1" s="476"/>
      <c r="D1" s="476"/>
      <c r="E1" s="476"/>
      <c r="F1" s="476"/>
      <c r="G1" s="10" t="s">
        <v>410</v>
      </c>
      <c r="H1" s="1"/>
    </row>
    <row r="2" spans="1:8" s="88" customFormat="1" ht="14.1" customHeight="1">
      <c r="A2" s="479" t="s">
        <v>900</v>
      </c>
      <c r="B2" s="479"/>
      <c r="C2" s="479"/>
      <c r="D2" s="479"/>
      <c r="E2" s="479"/>
      <c r="F2" s="479"/>
      <c r="G2" s="331" t="s">
        <v>411</v>
      </c>
      <c r="H2" s="224"/>
    </row>
    <row r="3" spans="1:8" s="97" customFormat="1" ht="24.75" customHeight="1">
      <c r="A3" s="903" t="s">
        <v>1662</v>
      </c>
      <c r="B3" s="904" t="s">
        <v>2073</v>
      </c>
      <c r="C3" s="904"/>
      <c r="D3" s="904"/>
      <c r="E3" s="911" t="s">
        <v>1462</v>
      </c>
      <c r="F3" s="888" t="s">
        <v>1683</v>
      </c>
    </row>
    <row r="4" spans="1:8" s="97" customFormat="1" ht="30" customHeight="1">
      <c r="A4" s="903"/>
      <c r="B4" s="904" t="s">
        <v>1458</v>
      </c>
      <c r="C4" s="904"/>
      <c r="D4" s="904" t="s">
        <v>1461</v>
      </c>
      <c r="E4" s="911"/>
      <c r="F4" s="888"/>
    </row>
    <row r="5" spans="1:8" s="97" customFormat="1" ht="39.75" customHeight="1">
      <c r="A5" s="903"/>
      <c r="B5" s="742" t="s">
        <v>1459</v>
      </c>
      <c r="C5" s="742" t="s">
        <v>1460</v>
      </c>
      <c r="D5" s="904"/>
      <c r="E5" s="911"/>
      <c r="F5" s="888"/>
    </row>
    <row r="6" spans="1:8" s="32" customFormat="1" ht="14.1" customHeight="1">
      <c r="A6" s="96">
        <v>2019</v>
      </c>
      <c r="B6" s="92">
        <v>1972</v>
      </c>
      <c r="C6" s="92">
        <v>404</v>
      </c>
      <c r="D6" s="92">
        <v>6821</v>
      </c>
      <c r="E6" s="100">
        <v>96277</v>
      </c>
      <c r="F6" s="482">
        <v>2019</v>
      </c>
    </row>
    <row r="7" spans="1:8" s="32" customFormat="1" ht="14.1" customHeight="1">
      <c r="A7" s="83">
        <v>1</v>
      </c>
      <c r="B7" s="105">
        <v>578</v>
      </c>
      <c r="C7" s="105">
        <v>134</v>
      </c>
      <c r="D7" s="105">
        <v>1599</v>
      </c>
      <c r="E7" s="112">
        <v>26034</v>
      </c>
      <c r="F7" s="487" t="s">
        <v>1658</v>
      </c>
    </row>
    <row r="8" spans="1:8" s="32" customFormat="1" ht="14.1" customHeight="1">
      <c r="A8" s="83">
        <v>2</v>
      </c>
      <c r="B8" s="105">
        <v>716</v>
      </c>
      <c r="C8" s="105">
        <v>118</v>
      </c>
      <c r="D8" s="105">
        <v>2503</v>
      </c>
      <c r="E8" s="112">
        <v>25050</v>
      </c>
      <c r="F8" s="487" t="s">
        <v>1663</v>
      </c>
    </row>
    <row r="9" spans="1:8" s="32" customFormat="1" ht="14.1" customHeight="1">
      <c r="A9" s="83">
        <v>3</v>
      </c>
      <c r="B9" s="105">
        <v>403</v>
      </c>
      <c r="C9" s="105">
        <v>109</v>
      </c>
      <c r="D9" s="105">
        <v>1551</v>
      </c>
      <c r="E9" s="112">
        <v>24176</v>
      </c>
      <c r="F9" s="487" t="s">
        <v>1664</v>
      </c>
    </row>
    <row r="10" spans="1:8" s="32" customFormat="1" ht="14.1" customHeight="1">
      <c r="A10" s="83">
        <v>4</v>
      </c>
      <c r="B10" s="105">
        <v>275</v>
      </c>
      <c r="C10" s="105">
        <v>43</v>
      </c>
      <c r="D10" s="105">
        <v>1168</v>
      </c>
      <c r="E10" s="112">
        <v>21017</v>
      </c>
      <c r="F10" s="487" t="s">
        <v>1665</v>
      </c>
    </row>
    <row r="11" spans="1:8" s="114" customFormat="1" ht="14.1" customHeight="1">
      <c r="A11" s="103">
        <v>2020</v>
      </c>
      <c r="B11" s="98">
        <v>1444</v>
      </c>
      <c r="C11" s="98">
        <v>508</v>
      </c>
      <c r="D11" s="98">
        <v>4947</v>
      </c>
      <c r="E11" s="98">
        <v>78361</v>
      </c>
      <c r="F11" s="486">
        <v>2020</v>
      </c>
    </row>
    <row r="12" spans="1:8" s="32" customFormat="1" ht="14.1" customHeight="1">
      <c r="A12" s="115">
        <v>1</v>
      </c>
      <c r="B12" s="104">
        <v>456</v>
      </c>
      <c r="C12" s="104">
        <v>93</v>
      </c>
      <c r="D12" s="104">
        <v>1484</v>
      </c>
      <c r="E12" s="113">
        <v>23132</v>
      </c>
      <c r="F12" s="488" t="s">
        <v>1658</v>
      </c>
    </row>
    <row r="13" spans="1:8" s="32" customFormat="1" ht="14.1" customHeight="1">
      <c r="A13" s="115">
        <v>2</v>
      </c>
      <c r="B13" s="104">
        <v>188</v>
      </c>
      <c r="C13" s="104">
        <v>55</v>
      </c>
      <c r="D13" s="104">
        <v>683</v>
      </c>
      <c r="E13" s="113">
        <v>15528</v>
      </c>
      <c r="F13" s="488" t="s">
        <v>1663</v>
      </c>
    </row>
    <row r="14" spans="1:8" s="32" customFormat="1" ht="14.1" customHeight="1">
      <c r="A14" s="115">
        <v>3</v>
      </c>
      <c r="B14" s="104">
        <v>429</v>
      </c>
      <c r="C14" s="104">
        <v>269</v>
      </c>
      <c r="D14" s="104">
        <v>1403</v>
      </c>
      <c r="E14" s="113">
        <v>22560</v>
      </c>
      <c r="F14" s="488" t="s">
        <v>1664</v>
      </c>
    </row>
    <row r="15" spans="1:8" s="32" customFormat="1" ht="14.1" customHeight="1">
      <c r="A15" s="115">
        <v>4</v>
      </c>
      <c r="B15" s="104">
        <v>371</v>
      </c>
      <c r="C15" s="104">
        <v>91</v>
      </c>
      <c r="D15" s="104">
        <v>1377</v>
      </c>
      <c r="E15" s="113">
        <v>17141</v>
      </c>
      <c r="F15" s="488" t="s">
        <v>1665</v>
      </c>
    </row>
    <row r="16" spans="1:8" s="13" customFormat="1"/>
  </sheetData>
  <mergeCells count="6">
    <mergeCell ref="F3:F5"/>
    <mergeCell ref="A3:A5"/>
    <mergeCell ref="B3:D3"/>
    <mergeCell ref="E3:E5"/>
    <mergeCell ref="B4:C4"/>
    <mergeCell ref="D4:D5"/>
  </mergeCells>
  <hyperlinks>
    <hyperlink ref="G1:G2" location="'Spis treści - List of tables'!A1" display="Powrót do spisu tablic" xr:uid="{00000000-0004-0000-2600-000000000000}"/>
  </hyperlinks>
  <pageMargins left="0.59055118110236227" right="0.59055118110236227" top="0.59055118110236227" bottom="0.59055118110236227" header="0" footer="0"/>
  <pageSetup paperSize="9" scale="97" orientation="portrait" r:id="rId1"/>
  <headerFooter>
    <oddFooter>Strona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T75"/>
  <sheetViews>
    <sheetView zoomScaleNormal="100" zoomScaleSheetLayoutView="70" zoomScalePageLayoutView="80" workbookViewId="0"/>
  </sheetViews>
  <sheetFormatPr defaultColWidth="9" defaultRowHeight="13.8"/>
  <cols>
    <col min="1" max="1" width="43.69921875" style="13" customWidth="1"/>
    <col min="2" max="12" width="8.19921875" style="13" customWidth="1"/>
    <col min="13" max="13" width="8.19921875" style="9" customWidth="1"/>
    <col min="14" max="18" width="8.19921875" style="13" customWidth="1"/>
    <col min="19" max="19" width="40.3984375" style="301" customWidth="1"/>
    <col min="20" max="16384" width="9" style="13"/>
  </cols>
  <sheetData>
    <row r="1" spans="1:20" s="32" customFormat="1" ht="14.1" customHeight="1">
      <c r="A1" s="268" t="s">
        <v>1796</v>
      </c>
      <c r="B1" s="268"/>
      <c r="C1" s="268"/>
      <c r="D1" s="268"/>
      <c r="E1" s="268"/>
      <c r="F1" s="268"/>
      <c r="G1" s="268"/>
      <c r="H1" s="268"/>
      <c r="I1" s="268"/>
      <c r="J1" s="268"/>
      <c r="K1" s="35"/>
      <c r="L1" s="35"/>
      <c r="M1" s="45"/>
      <c r="N1" s="35"/>
      <c r="O1" s="35"/>
      <c r="P1" s="35"/>
      <c r="Q1" s="35"/>
      <c r="R1" s="35"/>
      <c r="T1" s="4" t="s">
        <v>410</v>
      </c>
    </row>
    <row r="2" spans="1:20" s="32" customFormat="1" ht="14.1" customHeight="1">
      <c r="A2" s="472" t="s">
        <v>1797</v>
      </c>
      <c r="B2" s="472"/>
      <c r="C2" s="472"/>
      <c r="D2" s="472"/>
      <c r="E2" s="472"/>
      <c r="F2" s="472"/>
      <c r="G2" s="472"/>
      <c r="H2" s="472"/>
      <c r="I2" s="472"/>
      <c r="J2" s="308"/>
      <c r="K2" s="35"/>
      <c r="L2" s="35"/>
      <c r="M2" s="45"/>
      <c r="N2" s="35"/>
      <c r="O2" s="35"/>
      <c r="P2" s="35"/>
      <c r="Q2" s="35"/>
      <c r="R2" s="35"/>
      <c r="T2" s="297" t="s">
        <v>411</v>
      </c>
    </row>
    <row r="3" spans="1:20" s="44" customFormat="1" ht="27.75" customHeight="1">
      <c r="A3" s="844" t="s">
        <v>1035</v>
      </c>
      <c r="B3" s="850" t="s">
        <v>1327</v>
      </c>
      <c r="C3" s="847" t="s">
        <v>1328</v>
      </c>
      <c r="D3" s="849"/>
      <c r="E3" s="849"/>
      <c r="F3" s="849"/>
      <c r="G3" s="849"/>
      <c r="H3" s="849"/>
      <c r="I3" s="849"/>
      <c r="J3" s="849"/>
      <c r="K3" s="849"/>
      <c r="L3" s="849"/>
      <c r="M3" s="849"/>
      <c r="N3" s="849"/>
      <c r="O3" s="849"/>
      <c r="P3" s="849"/>
      <c r="Q3" s="849"/>
      <c r="R3" s="848"/>
      <c r="S3" s="842" t="s">
        <v>1037</v>
      </c>
    </row>
    <row r="4" spans="1:20" s="44" customFormat="1" ht="30" customHeight="1">
      <c r="A4" s="845"/>
      <c r="B4" s="851"/>
      <c r="C4" s="737" t="s">
        <v>50</v>
      </c>
      <c r="D4" s="737" t="s">
        <v>35</v>
      </c>
      <c r="E4" s="737" t="s">
        <v>28</v>
      </c>
      <c r="F4" s="737" t="s">
        <v>29</v>
      </c>
      <c r="G4" s="737" t="s">
        <v>30</v>
      </c>
      <c r="H4" s="737" t="s">
        <v>36</v>
      </c>
      <c r="I4" s="737" t="s">
        <v>43</v>
      </c>
      <c r="J4" s="737" t="s">
        <v>37</v>
      </c>
      <c r="K4" s="737" t="s">
        <v>38</v>
      </c>
      <c r="L4" s="737" t="s">
        <v>39</v>
      </c>
      <c r="M4" s="762" t="s">
        <v>40</v>
      </c>
      <c r="N4" s="737" t="s">
        <v>31</v>
      </c>
      <c r="O4" s="737" t="s">
        <v>438</v>
      </c>
      <c r="P4" s="737" t="s">
        <v>41</v>
      </c>
      <c r="Q4" s="737" t="s">
        <v>437</v>
      </c>
      <c r="R4" s="737" t="s">
        <v>42</v>
      </c>
      <c r="S4" s="843"/>
    </row>
    <row r="5" spans="1:20" s="217" customFormat="1" ht="14.1" customHeight="1">
      <c r="A5" s="18" t="s">
        <v>1063</v>
      </c>
      <c r="B5" s="628">
        <v>30271</v>
      </c>
      <c r="C5" s="629">
        <v>2274</v>
      </c>
      <c r="D5" s="629">
        <v>1644</v>
      </c>
      <c r="E5" s="629">
        <v>1669</v>
      </c>
      <c r="F5" s="629">
        <v>790</v>
      </c>
      <c r="G5" s="629">
        <v>2011</v>
      </c>
      <c r="H5" s="629">
        <v>2650</v>
      </c>
      <c r="I5" s="629">
        <v>4356</v>
      </c>
      <c r="J5" s="629">
        <v>731</v>
      </c>
      <c r="K5" s="629">
        <v>1622</v>
      </c>
      <c r="L5" s="629">
        <v>892</v>
      </c>
      <c r="M5" s="630">
        <v>1811</v>
      </c>
      <c r="N5" s="629">
        <v>3606</v>
      </c>
      <c r="O5" s="629">
        <v>995</v>
      </c>
      <c r="P5" s="629">
        <v>1091</v>
      </c>
      <c r="Q5" s="629">
        <v>2799</v>
      </c>
      <c r="R5" s="629">
        <v>1331</v>
      </c>
      <c r="S5" s="329" t="s">
        <v>1324</v>
      </c>
    </row>
    <row r="6" spans="1:20" s="14" customFormat="1" ht="14.1" customHeight="1">
      <c r="A6" s="419" t="s">
        <v>81</v>
      </c>
      <c r="B6" s="624">
        <v>16979</v>
      </c>
      <c r="C6" s="625">
        <v>1294</v>
      </c>
      <c r="D6" s="625">
        <v>897</v>
      </c>
      <c r="E6" s="625">
        <v>911</v>
      </c>
      <c r="F6" s="625">
        <v>433</v>
      </c>
      <c r="G6" s="625">
        <v>1138</v>
      </c>
      <c r="H6" s="625">
        <v>1500</v>
      </c>
      <c r="I6" s="625">
        <v>2617</v>
      </c>
      <c r="J6" s="625">
        <v>400</v>
      </c>
      <c r="K6" s="625">
        <v>875</v>
      </c>
      <c r="L6" s="625">
        <v>495</v>
      </c>
      <c r="M6" s="626">
        <v>1057</v>
      </c>
      <c r="N6" s="625">
        <v>1898</v>
      </c>
      <c r="O6" s="625">
        <v>548</v>
      </c>
      <c r="P6" s="625">
        <v>583</v>
      </c>
      <c r="Q6" s="625">
        <v>1612</v>
      </c>
      <c r="R6" s="625">
        <v>721</v>
      </c>
      <c r="S6" s="402" t="s">
        <v>69</v>
      </c>
    </row>
    <row r="7" spans="1:20" s="14" customFormat="1" ht="14.1" customHeight="1">
      <c r="A7" s="426" t="s">
        <v>82</v>
      </c>
      <c r="B7" s="624">
        <v>16442</v>
      </c>
      <c r="C7" s="625">
        <v>1253</v>
      </c>
      <c r="D7" s="625">
        <v>870</v>
      </c>
      <c r="E7" s="625">
        <v>860</v>
      </c>
      <c r="F7" s="625">
        <v>424</v>
      </c>
      <c r="G7" s="625">
        <v>1103</v>
      </c>
      <c r="H7" s="625">
        <v>1460</v>
      </c>
      <c r="I7" s="625">
        <v>2528</v>
      </c>
      <c r="J7" s="625">
        <v>388</v>
      </c>
      <c r="K7" s="625">
        <v>837</v>
      </c>
      <c r="L7" s="625">
        <v>481</v>
      </c>
      <c r="M7" s="626">
        <v>1024</v>
      </c>
      <c r="N7" s="625">
        <v>1846</v>
      </c>
      <c r="O7" s="625">
        <v>524</v>
      </c>
      <c r="P7" s="625">
        <v>565</v>
      </c>
      <c r="Q7" s="625">
        <v>1582</v>
      </c>
      <c r="R7" s="625">
        <v>696</v>
      </c>
      <c r="S7" s="757" t="s">
        <v>914</v>
      </c>
    </row>
    <row r="8" spans="1:20" s="14" customFormat="1" ht="14.1" customHeight="1">
      <c r="A8" s="426" t="s">
        <v>1055</v>
      </c>
      <c r="B8" s="624">
        <v>537</v>
      </c>
      <c r="C8" s="625">
        <v>41</v>
      </c>
      <c r="D8" s="625">
        <v>28</v>
      </c>
      <c r="E8" s="625">
        <v>52</v>
      </c>
      <c r="F8" s="474" t="s">
        <v>1630</v>
      </c>
      <c r="G8" s="625">
        <v>35</v>
      </c>
      <c r="H8" s="625">
        <v>40</v>
      </c>
      <c r="I8" s="625">
        <v>89</v>
      </c>
      <c r="J8" s="625">
        <v>11</v>
      </c>
      <c r="K8" s="625">
        <v>38</v>
      </c>
      <c r="L8" s="625">
        <v>14</v>
      </c>
      <c r="M8" s="626">
        <v>33</v>
      </c>
      <c r="N8" s="625">
        <v>52</v>
      </c>
      <c r="O8" s="625">
        <v>24</v>
      </c>
      <c r="P8" s="625">
        <v>18</v>
      </c>
      <c r="Q8" s="625">
        <v>29</v>
      </c>
      <c r="R8" s="625">
        <v>24</v>
      </c>
      <c r="S8" s="757" t="s">
        <v>1325</v>
      </c>
    </row>
    <row r="9" spans="1:20" s="14" customFormat="1" ht="14.1" customHeight="1">
      <c r="A9" s="419" t="s">
        <v>913</v>
      </c>
      <c r="B9" s="624">
        <v>13292</v>
      </c>
      <c r="C9" s="625">
        <v>980</v>
      </c>
      <c r="D9" s="625">
        <v>746</v>
      </c>
      <c r="E9" s="625">
        <v>758</v>
      </c>
      <c r="F9" s="625">
        <v>357</v>
      </c>
      <c r="G9" s="625">
        <v>872</v>
      </c>
      <c r="H9" s="625">
        <v>1150</v>
      </c>
      <c r="I9" s="625">
        <v>1739</v>
      </c>
      <c r="J9" s="625">
        <v>331</v>
      </c>
      <c r="K9" s="625">
        <v>747</v>
      </c>
      <c r="L9" s="625">
        <v>396</v>
      </c>
      <c r="M9" s="626">
        <v>754</v>
      </c>
      <c r="N9" s="625">
        <v>1708</v>
      </c>
      <c r="O9" s="625">
        <v>447</v>
      </c>
      <c r="P9" s="625">
        <v>509</v>
      </c>
      <c r="Q9" s="625">
        <v>1187</v>
      </c>
      <c r="R9" s="625">
        <v>610</v>
      </c>
      <c r="S9" s="402" t="s">
        <v>76</v>
      </c>
    </row>
    <row r="10" spans="1:20" s="14" customFormat="1" ht="14.1" customHeight="1">
      <c r="A10" s="419" t="s">
        <v>915</v>
      </c>
      <c r="B10" s="291">
        <v>56.1</v>
      </c>
      <c r="C10" s="292">
        <v>56.9</v>
      </c>
      <c r="D10" s="292">
        <v>54.6</v>
      </c>
      <c r="E10" s="292">
        <v>54.6</v>
      </c>
      <c r="F10" s="292">
        <v>54.8</v>
      </c>
      <c r="G10" s="292">
        <v>56.6</v>
      </c>
      <c r="H10" s="292">
        <v>56.6</v>
      </c>
      <c r="I10" s="292">
        <v>60.1</v>
      </c>
      <c r="J10" s="292">
        <v>54.7</v>
      </c>
      <c r="K10" s="292">
        <v>53.9</v>
      </c>
      <c r="L10" s="292">
        <v>55.5</v>
      </c>
      <c r="M10" s="536">
        <v>58.4</v>
      </c>
      <c r="N10" s="292">
        <v>52.6</v>
      </c>
      <c r="O10" s="292">
        <v>55.1</v>
      </c>
      <c r="P10" s="292">
        <v>53.4</v>
      </c>
      <c r="Q10" s="292">
        <v>57.6</v>
      </c>
      <c r="R10" s="292">
        <v>54.2</v>
      </c>
      <c r="S10" s="402" t="s">
        <v>916</v>
      </c>
    </row>
    <row r="11" spans="1:20" s="14" customFormat="1" ht="14.1" customHeight="1">
      <c r="A11" s="419" t="s">
        <v>918</v>
      </c>
      <c r="B11" s="291">
        <v>54.3</v>
      </c>
      <c r="C11" s="292">
        <v>55.1</v>
      </c>
      <c r="D11" s="292">
        <v>52.9</v>
      </c>
      <c r="E11" s="292">
        <v>51.5</v>
      </c>
      <c r="F11" s="292">
        <v>53.7</v>
      </c>
      <c r="G11" s="292">
        <v>54.8</v>
      </c>
      <c r="H11" s="292">
        <v>55.1</v>
      </c>
      <c r="I11" s="292">
        <v>58</v>
      </c>
      <c r="J11" s="292">
        <v>53.1</v>
      </c>
      <c r="K11" s="292">
        <v>51.6</v>
      </c>
      <c r="L11" s="292">
        <v>53.9</v>
      </c>
      <c r="M11" s="536">
        <v>56.5</v>
      </c>
      <c r="N11" s="292">
        <v>51.2</v>
      </c>
      <c r="O11" s="292">
        <v>52.7</v>
      </c>
      <c r="P11" s="292">
        <v>51.8</v>
      </c>
      <c r="Q11" s="292">
        <v>56.5</v>
      </c>
      <c r="R11" s="292">
        <v>52.3</v>
      </c>
      <c r="S11" s="402" t="s">
        <v>917</v>
      </c>
    </row>
    <row r="12" spans="1:20" s="14" customFormat="1" ht="14.1" customHeight="1">
      <c r="A12" s="419" t="s">
        <v>920</v>
      </c>
      <c r="B12" s="291">
        <v>3.2</v>
      </c>
      <c r="C12" s="292">
        <v>3.2</v>
      </c>
      <c r="D12" s="292">
        <v>3.1</v>
      </c>
      <c r="E12" s="292">
        <v>5.7</v>
      </c>
      <c r="F12" s="474" t="s">
        <v>1630</v>
      </c>
      <c r="G12" s="292">
        <v>3.1</v>
      </c>
      <c r="H12" s="292">
        <v>2.7</v>
      </c>
      <c r="I12" s="292">
        <v>3.4</v>
      </c>
      <c r="J12" s="292">
        <v>2.8</v>
      </c>
      <c r="K12" s="292">
        <v>4.3</v>
      </c>
      <c r="L12" s="292">
        <v>2.8</v>
      </c>
      <c r="M12" s="536">
        <v>3.1</v>
      </c>
      <c r="N12" s="292">
        <v>2.7</v>
      </c>
      <c r="O12" s="292">
        <v>4.4000000000000004</v>
      </c>
      <c r="P12" s="292">
        <v>3.1</v>
      </c>
      <c r="Q12" s="292">
        <v>1.8</v>
      </c>
      <c r="R12" s="292">
        <v>3.3</v>
      </c>
      <c r="S12" s="402" t="s">
        <v>919</v>
      </c>
    </row>
    <row r="13" spans="1:20" s="34" customFormat="1" ht="14.1" customHeight="1">
      <c r="A13" s="18" t="s">
        <v>1618</v>
      </c>
      <c r="B13" s="290">
        <v>15682.2</v>
      </c>
      <c r="C13" s="290">
        <v>1170.8</v>
      </c>
      <c r="D13" s="290">
        <v>743.2</v>
      </c>
      <c r="E13" s="290">
        <v>855.9</v>
      </c>
      <c r="F13" s="290">
        <v>352.5</v>
      </c>
      <c r="G13" s="290">
        <v>1020.9</v>
      </c>
      <c r="H13" s="290">
        <v>1477.5</v>
      </c>
      <c r="I13" s="290">
        <v>2693.7</v>
      </c>
      <c r="J13" s="290">
        <v>335.6</v>
      </c>
      <c r="K13" s="290">
        <v>868.1</v>
      </c>
      <c r="L13" s="290">
        <v>445.6</v>
      </c>
      <c r="M13" s="534">
        <v>889.2</v>
      </c>
      <c r="N13" s="290">
        <v>1749.2</v>
      </c>
      <c r="O13" s="290">
        <v>481.2</v>
      </c>
      <c r="P13" s="290">
        <v>452.3</v>
      </c>
      <c r="Q13" s="290">
        <v>1577.7</v>
      </c>
      <c r="R13" s="290">
        <v>568.79999999999995</v>
      </c>
      <c r="S13" s="309" t="s">
        <v>1326</v>
      </c>
    </row>
    <row r="14" spans="1:20" s="35" customFormat="1" ht="14.1" customHeight="1">
      <c r="A14" s="426" t="s">
        <v>2</v>
      </c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535"/>
      <c r="N14" s="21"/>
      <c r="O14" s="21"/>
      <c r="P14" s="21"/>
      <c r="Q14" s="21"/>
      <c r="R14" s="21"/>
      <c r="S14" s="310" t="s">
        <v>1297</v>
      </c>
    </row>
    <row r="15" spans="1:20" s="35" customFormat="1" ht="14.1" customHeight="1">
      <c r="A15" s="423" t="s">
        <v>45</v>
      </c>
      <c r="B15" s="292">
        <v>4220.3</v>
      </c>
      <c r="C15" s="292">
        <v>356</v>
      </c>
      <c r="D15" s="292">
        <v>221.3</v>
      </c>
      <c r="E15" s="292">
        <v>158.6</v>
      </c>
      <c r="F15" s="292">
        <v>113.2</v>
      </c>
      <c r="G15" s="292">
        <v>280.10000000000002</v>
      </c>
      <c r="H15" s="292">
        <v>360.2</v>
      </c>
      <c r="I15" s="292">
        <v>524.70000000000005</v>
      </c>
      <c r="J15" s="292">
        <v>109.5</v>
      </c>
      <c r="K15" s="292">
        <v>226.1</v>
      </c>
      <c r="L15" s="292">
        <v>99.4</v>
      </c>
      <c r="M15" s="536">
        <v>260.8</v>
      </c>
      <c r="N15" s="292">
        <v>606.9</v>
      </c>
      <c r="O15" s="292">
        <v>110.7</v>
      </c>
      <c r="P15" s="292">
        <v>137.4</v>
      </c>
      <c r="Q15" s="292">
        <v>498.9</v>
      </c>
      <c r="R15" s="292">
        <v>156.4</v>
      </c>
      <c r="S15" s="756" t="s">
        <v>46</v>
      </c>
    </row>
    <row r="16" spans="1:20" s="35" customFormat="1" ht="36" customHeight="1">
      <c r="A16" s="423" t="s">
        <v>1610</v>
      </c>
      <c r="B16" s="292">
        <v>3969.8</v>
      </c>
      <c r="C16" s="292">
        <v>311.8</v>
      </c>
      <c r="D16" s="292">
        <v>181.3</v>
      </c>
      <c r="E16" s="292">
        <v>157.6</v>
      </c>
      <c r="F16" s="292">
        <v>93.5</v>
      </c>
      <c r="G16" s="292">
        <v>247.7</v>
      </c>
      <c r="H16" s="292">
        <v>373.7</v>
      </c>
      <c r="I16" s="292">
        <v>802</v>
      </c>
      <c r="J16" s="292">
        <v>72</v>
      </c>
      <c r="K16" s="292">
        <v>158.80000000000001</v>
      </c>
      <c r="L16" s="292">
        <v>90.9</v>
      </c>
      <c r="M16" s="536">
        <v>246.7</v>
      </c>
      <c r="N16" s="292">
        <v>458.9</v>
      </c>
      <c r="O16" s="292">
        <v>91</v>
      </c>
      <c r="P16" s="292">
        <v>96.1</v>
      </c>
      <c r="Q16" s="292">
        <v>423.7</v>
      </c>
      <c r="R16" s="292">
        <v>164</v>
      </c>
      <c r="S16" s="756" t="s">
        <v>1611</v>
      </c>
    </row>
    <row r="17" spans="1:19" s="35" customFormat="1" ht="24.9" customHeight="1">
      <c r="A17" s="423" t="s">
        <v>1085</v>
      </c>
      <c r="B17" s="292">
        <v>556.6</v>
      </c>
      <c r="C17" s="292">
        <v>39.9</v>
      </c>
      <c r="D17" s="292">
        <v>26</v>
      </c>
      <c r="E17" s="292">
        <v>20.100000000000001</v>
      </c>
      <c r="F17" s="292">
        <v>8.9</v>
      </c>
      <c r="G17" s="292">
        <v>33.799999999999997</v>
      </c>
      <c r="H17" s="292">
        <v>43.5</v>
      </c>
      <c r="I17" s="292">
        <v>170.9</v>
      </c>
      <c r="J17" s="292">
        <v>7.8</v>
      </c>
      <c r="K17" s="292">
        <v>14.6</v>
      </c>
      <c r="L17" s="292">
        <v>10.6</v>
      </c>
      <c r="M17" s="536">
        <v>36.799999999999997</v>
      </c>
      <c r="N17" s="292">
        <v>61.1</v>
      </c>
      <c r="O17" s="292">
        <v>8.6</v>
      </c>
      <c r="P17" s="292">
        <v>12.3</v>
      </c>
      <c r="Q17" s="292">
        <v>43.2</v>
      </c>
      <c r="R17" s="292">
        <v>18.5</v>
      </c>
      <c r="S17" s="756" t="s">
        <v>415</v>
      </c>
    </row>
    <row r="18" spans="1:19" s="35" customFormat="1" ht="14.1" customHeight="1">
      <c r="A18" s="18" t="s">
        <v>1064</v>
      </c>
      <c r="B18" s="293">
        <v>10677.9</v>
      </c>
      <c r="C18" s="633">
        <v>795</v>
      </c>
      <c r="D18" s="633">
        <v>462.3</v>
      </c>
      <c r="E18" s="633">
        <v>414.2</v>
      </c>
      <c r="F18" s="633">
        <v>226.7</v>
      </c>
      <c r="G18" s="633">
        <v>611.5</v>
      </c>
      <c r="H18" s="633">
        <v>897.1</v>
      </c>
      <c r="I18" s="633">
        <v>2473.8000000000002</v>
      </c>
      <c r="J18" s="290">
        <v>203.8</v>
      </c>
      <c r="K18" s="290">
        <v>441.5</v>
      </c>
      <c r="L18" s="633">
        <v>233.3</v>
      </c>
      <c r="M18" s="634">
        <v>607.20000000000005</v>
      </c>
      <c r="N18" s="633">
        <v>1235.7</v>
      </c>
      <c r="O18" s="633">
        <v>242.1</v>
      </c>
      <c r="P18" s="633">
        <v>270.7</v>
      </c>
      <c r="Q18" s="633">
        <v>1196</v>
      </c>
      <c r="R18" s="633">
        <v>367</v>
      </c>
      <c r="S18" s="309" t="s">
        <v>1333</v>
      </c>
    </row>
    <row r="19" spans="1:19" s="35" customFormat="1" ht="14.1" customHeight="1">
      <c r="A19" s="465" t="s">
        <v>1065</v>
      </c>
      <c r="B19" s="75"/>
      <c r="C19" s="75"/>
      <c r="D19" s="75"/>
      <c r="E19" s="75"/>
      <c r="F19" s="75"/>
      <c r="G19" s="75"/>
      <c r="H19" s="75"/>
      <c r="I19" s="75"/>
      <c r="J19" s="75"/>
      <c r="K19" s="75"/>
      <c r="L19" s="75"/>
      <c r="M19" s="531"/>
      <c r="N19" s="75"/>
      <c r="O19" s="75"/>
      <c r="P19" s="75"/>
      <c r="Q19" s="75"/>
      <c r="R19" s="75"/>
      <c r="S19" s="311" t="s">
        <v>1619</v>
      </c>
    </row>
    <row r="20" spans="1:19" s="35" customFormat="1" ht="14.1" customHeight="1">
      <c r="A20" s="651" t="s">
        <v>49</v>
      </c>
      <c r="B20" s="75">
        <v>1046432</v>
      </c>
      <c r="C20" s="75">
        <v>68822</v>
      </c>
      <c r="D20" s="75">
        <v>73482</v>
      </c>
      <c r="E20" s="75">
        <v>76505</v>
      </c>
      <c r="F20" s="75">
        <v>23674</v>
      </c>
      <c r="G20" s="75">
        <v>67812</v>
      </c>
      <c r="H20" s="75">
        <v>83050</v>
      </c>
      <c r="I20" s="75">
        <v>146375</v>
      </c>
      <c r="J20" s="75">
        <v>24976</v>
      </c>
      <c r="K20" s="75">
        <v>87326</v>
      </c>
      <c r="L20" s="75">
        <v>37830</v>
      </c>
      <c r="M20" s="532">
        <v>56216</v>
      </c>
      <c r="N20" s="75">
        <v>91032</v>
      </c>
      <c r="O20" s="75">
        <v>44881</v>
      </c>
      <c r="P20" s="75">
        <v>51475</v>
      </c>
      <c r="Q20" s="75">
        <v>60958</v>
      </c>
      <c r="R20" s="75">
        <v>52018</v>
      </c>
      <c r="S20" s="312" t="s">
        <v>44</v>
      </c>
    </row>
    <row r="21" spans="1:19" s="35" customFormat="1" ht="14.1" customHeight="1">
      <c r="A21" s="23" t="s">
        <v>4</v>
      </c>
      <c r="B21" s="75">
        <v>561606</v>
      </c>
      <c r="C21" s="75">
        <v>36692</v>
      </c>
      <c r="D21" s="75">
        <v>42889</v>
      </c>
      <c r="E21" s="75">
        <v>38710</v>
      </c>
      <c r="F21" s="75">
        <v>13400</v>
      </c>
      <c r="G21" s="75">
        <v>34632</v>
      </c>
      <c r="H21" s="75">
        <v>45192</v>
      </c>
      <c r="I21" s="75">
        <v>74022</v>
      </c>
      <c r="J21" s="75">
        <v>13815</v>
      </c>
      <c r="K21" s="75">
        <v>46036</v>
      </c>
      <c r="L21" s="75">
        <v>17555</v>
      </c>
      <c r="M21" s="532">
        <v>33263</v>
      </c>
      <c r="N21" s="75">
        <v>49851</v>
      </c>
      <c r="O21" s="75">
        <v>23050</v>
      </c>
      <c r="P21" s="75">
        <v>28435</v>
      </c>
      <c r="Q21" s="75">
        <v>35548</v>
      </c>
      <c r="R21" s="75">
        <v>28516</v>
      </c>
      <c r="S21" s="313" t="s">
        <v>1298</v>
      </c>
    </row>
    <row r="22" spans="1:19" s="35" customFormat="1" ht="14.1" customHeight="1">
      <c r="A22" s="654" t="s">
        <v>47</v>
      </c>
      <c r="B22" s="140"/>
      <c r="C22" s="140"/>
      <c r="D22" s="140"/>
      <c r="E22" s="140"/>
      <c r="F22" s="140"/>
      <c r="G22" s="140"/>
      <c r="H22" s="140"/>
      <c r="I22" s="140"/>
      <c r="J22" s="140"/>
      <c r="K22" s="140"/>
      <c r="L22" s="140"/>
      <c r="M22" s="532"/>
      <c r="N22" s="140"/>
      <c r="O22" s="140"/>
      <c r="P22" s="140"/>
      <c r="Q22" s="140"/>
      <c r="R22" s="140"/>
      <c r="S22" s="310" t="s">
        <v>48</v>
      </c>
    </row>
    <row r="23" spans="1:19" s="35" customFormat="1" ht="14.1" customHeight="1">
      <c r="A23" s="419" t="s">
        <v>420</v>
      </c>
      <c r="B23" s="75">
        <v>469240</v>
      </c>
      <c r="C23" s="75">
        <v>25894</v>
      </c>
      <c r="D23" s="75">
        <v>34869</v>
      </c>
      <c r="E23" s="75">
        <v>41625</v>
      </c>
      <c r="F23" s="75">
        <v>9990</v>
      </c>
      <c r="G23" s="75">
        <v>22282</v>
      </c>
      <c r="H23" s="75">
        <v>43450</v>
      </c>
      <c r="I23" s="75">
        <v>65891</v>
      </c>
      <c r="J23" s="75">
        <v>11085</v>
      </c>
      <c r="K23" s="75">
        <v>54240</v>
      </c>
      <c r="L23" s="75">
        <v>13810</v>
      </c>
      <c r="M23" s="532">
        <v>23774</v>
      </c>
      <c r="N23" s="75">
        <v>21531</v>
      </c>
      <c r="O23" s="75">
        <v>24559</v>
      </c>
      <c r="P23" s="75">
        <v>26420</v>
      </c>
      <c r="Q23" s="75">
        <v>27912</v>
      </c>
      <c r="R23" s="75">
        <v>21908</v>
      </c>
      <c r="S23" s="756" t="s">
        <v>421</v>
      </c>
    </row>
    <row r="24" spans="1:19" s="35" customFormat="1" ht="14.1" customHeight="1">
      <c r="A24" s="651" t="s">
        <v>54</v>
      </c>
      <c r="B24" s="75">
        <v>50587</v>
      </c>
      <c r="C24" s="75">
        <v>3181</v>
      </c>
      <c r="D24" s="75">
        <v>2875</v>
      </c>
      <c r="E24" s="75">
        <v>2760</v>
      </c>
      <c r="F24" s="75">
        <v>1337</v>
      </c>
      <c r="G24" s="75">
        <v>3715</v>
      </c>
      <c r="H24" s="75">
        <v>4719</v>
      </c>
      <c r="I24" s="75">
        <v>7871</v>
      </c>
      <c r="J24" s="75">
        <v>1131</v>
      </c>
      <c r="K24" s="75">
        <v>4351</v>
      </c>
      <c r="L24" s="75">
        <v>1197</v>
      </c>
      <c r="M24" s="532">
        <v>2392</v>
      </c>
      <c r="N24" s="75">
        <v>5049</v>
      </c>
      <c r="O24" s="75">
        <v>2070</v>
      </c>
      <c r="P24" s="75">
        <v>1969</v>
      </c>
      <c r="Q24" s="75">
        <v>3989</v>
      </c>
      <c r="R24" s="75">
        <v>1981</v>
      </c>
      <c r="S24" s="756" t="s">
        <v>5</v>
      </c>
    </row>
    <row r="25" spans="1:19" s="35" customFormat="1" ht="14.1" customHeight="1">
      <c r="A25" s="651" t="s">
        <v>6</v>
      </c>
      <c r="B25" s="75">
        <v>878663</v>
      </c>
      <c r="C25" s="75">
        <v>56553</v>
      </c>
      <c r="D25" s="75">
        <v>61043</v>
      </c>
      <c r="E25" s="75">
        <v>67877</v>
      </c>
      <c r="F25" s="75">
        <v>19218</v>
      </c>
      <c r="G25" s="75">
        <v>57880</v>
      </c>
      <c r="H25" s="75">
        <v>70135</v>
      </c>
      <c r="I25" s="75">
        <v>122138</v>
      </c>
      <c r="J25" s="75">
        <v>21664</v>
      </c>
      <c r="K25" s="75">
        <v>73397</v>
      </c>
      <c r="L25" s="75">
        <v>32549</v>
      </c>
      <c r="M25" s="532">
        <v>46746</v>
      </c>
      <c r="N25" s="75">
        <v>76226</v>
      </c>
      <c r="O25" s="75">
        <v>37995</v>
      </c>
      <c r="P25" s="75">
        <v>41565</v>
      </c>
      <c r="Q25" s="75">
        <v>49800</v>
      </c>
      <c r="R25" s="75">
        <v>43877</v>
      </c>
      <c r="S25" s="756" t="s">
        <v>1077</v>
      </c>
    </row>
    <row r="26" spans="1:19" s="35" customFormat="1" ht="14.1" customHeight="1">
      <c r="A26" s="419" t="s">
        <v>7</v>
      </c>
      <c r="B26" s="75"/>
      <c r="C26" s="75"/>
      <c r="D26" s="75"/>
      <c r="E26" s="75"/>
      <c r="F26" s="75"/>
      <c r="G26" s="75"/>
      <c r="H26" s="75"/>
      <c r="I26" s="75"/>
      <c r="J26" s="75"/>
      <c r="K26" s="75"/>
      <c r="L26" s="75"/>
      <c r="M26" s="532"/>
      <c r="N26" s="75"/>
      <c r="O26" s="75"/>
      <c r="P26" s="75"/>
      <c r="Q26" s="75"/>
      <c r="R26" s="75"/>
      <c r="S26" s="312" t="s">
        <v>1667</v>
      </c>
    </row>
    <row r="27" spans="1:19" s="35" customFormat="1" ht="14.1" customHeight="1">
      <c r="A27" s="654" t="s">
        <v>8</v>
      </c>
      <c r="B27" s="75">
        <v>154081</v>
      </c>
      <c r="C27" s="75">
        <v>9616</v>
      </c>
      <c r="D27" s="75">
        <v>6936</v>
      </c>
      <c r="E27" s="75">
        <v>12520</v>
      </c>
      <c r="F27" s="75">
        <v>2745</v>
      </c>
      <c r="G27" s="75">
        <v>9042</v>
      </c>
      <c r="H27" s="75">
        <v>14163</v>
      </c>
      <c r="I27" s="75">
        <v>25815</v>
      </c>
      <c r="J27" s="75">
        <v>3112</v>
      </c>
      <c r="K27" s="75">
        <v>14228</v>
      </c>
      <c r="L27" s="75">
        <v>5774</v>
      </c>
      <c r="M27" s="532">
        <v>8502</v>
      </c>
      <c r="N27" s="75">
        <v>13722</v>
      </c>
      <c r="O27" s="75">
        <v>7737</v>
      </c>
      <c r="P27" s="75">
        <v>5359</v>
      </c>
      <c r="Q27" s="75">
        <v>8845</v>
      </c>
      <c r="R27" s="75">
        <v>5965</v>
      </c>
      <c r="S27" s="310" t="s">
        <v>9</v>
      </c>
    </row>
    <row r="28" spans="1:19" s="35" customFormat="1" ht="14.1" customHeight="1">
      <c r="A28" s="654" t="s">
        <v>10</v>
      </c>
      <c r="B28" s="75">
        <v>357337</v>
      </c>
      <c r="C28" s="75">
        <v>21664</v>
      </c>
      <c r="D28" s="75">
        <v>22897</v>
      </c>
      <c r="E28" s="75">
        <v>29167</v>
      </c>
      <c r="F28" s="75">
        <v>7730</v>
      </c>
      <c r="G28" s="75">
        <v>21970</v>
      </c>
      <c r="H28" s="75">
        <v>29905</v>
      </c>
      <c r="I28" s="75">
        <v>50501</v>
      </c>
      <c r="J28" s="75">
        <v>7585</v>
      </c>
      <c r="K28" s="75">
        <v>33399</v>
      </c>
      <c r="L28" s="75">
        <v>13537</v>
      </c>
      <c r="M28" s="532">
        <v>19178</v>
      </c>
      <c r="N28" s="75">
        <v>30206</v>
      </c>
      <c r="O28" s="75">
        <v>16708</v>
      </c>
      <c r="P28" s="75">
        <v>16345</v>
      </c>
      <c r="Q28" s="75">
        <v>20244</v>
      </c>
      <c r="R28" s="75">
        <v>16301</v>
      </c>
      <c r="S28" s="310" t="s">
        <v>11</v>
      </c>
    </row>
    <row r="29" spans="1:19" s="35" customFormat="1" ht="14.1" customHeight="1">
      <c r="A29" s="654" t="s">
        <v>2017</v>
      </c>
      <c r="B29" s="75">
        <v>260272</v>
      </c>
      <c r="C29" s="75">
        <v>17723</v>
      </c>
      <c r="D29" s="75">
        <v>20217</v>
      </c>
      <c r="E29" s="75">
        <v>17252</v>
      </c>
      <c r="F29" s="75">
        <v>6577</v>
      </c>
      <c r="G29" s="75">
        <v>14902</v>
      </c>
      <c r="H29" s="75">
        <v>21801</v>
      </c>
      <c r="I29" s="75">
        <v>32201</v>
      </c>
      <c r="J29" s="75">
        <v>6826</v>
      </c>
      <c r="K29" s="75">
        <v>23550</v>
      </c>
      <c r="L29" s="75">
        <v>8336</v>
      </c>
      <c r="M29" s="532">
        <v>13619</v>
      </c>
      <c r="N29" s="75">
        <v>22838</v>
      </c>
      <c r="O29" s="75">
        <v>11648</v>
      </c>
      <c r="P29" s="75">
        <v>13037</v>
      </c>
      <c r="Q29" s="75">
        <v>17040</v>
      </c>
      <c r="R29" s="75">
        <v>12705</v>
      </c>
      <c r="S29" s="657" t="s">
        <v>2018</v>
      </c>
    </row>
    <row r="30" spans="1:19" s="35" customFormat="1" ht="14.1" customHeight="1">
      <c r="A30" s="653" t="s">
        <v>1996</v>
      </c>
      <c r="B30" s="75">
        <v>274742</v>
      </c>
      <c r="C30" s="75">
        <v>19819</v>
      </c>
      <c r="D30" s="75">
        <v>23432</v>
      </c>
      <c r="E30" s="75">
        <v>17566</v>
      </c>
      <c r="F30" s="75">
        <v>6622</v>
      </c>
      <c r="G30" s="75">
        <v>21898</v>
      </c>
      <c r="H30" s="75">
        <v>17181</v>
      </c>
      <c r="I30" s="75">
        <v>37858</v>
      </c>
      <c r="J30" s="75">
        <v>7453</v>
      </c>
      <c r="K30" s="75">
        <v>16149</v>
      </c>
      <c r="L30" s="75">
        <v>10183</v>
      </c>
      <c r="M30" s="532">
        <v>14917</v>
      </c>
      <c r="N30" s="75">
        <v>24266</v>
      </c>
      <c r="O30" s="75">
        <v>8788</v>
      </c>
      <c r="P30" s="75">
        <v>16734</v>
      </c>
      <c r="Q30" s="75">
        <v>14829</v>
      </c>
      <c r="R30" s="75">
        <v>17047</v>
      </c>
      <c r="S30" s="310" t="s">
        <v>1997</v>
      </c>
    </row>
    <row r="31" spans="1:19" s="35" customFormat="1" ht="14.1" customHeight="1">
      <c r="A31" s="419" t="s">
        <v>12</v>
      </c>
      <c r="B31" s="75"/>
      <c r="C31" s="75"/>
      <c r="D31" s="75"/>
      <c r="E31" s="75"/>
      <c r="F31" s="75"/>
      <c r="G31" s="75"/>
      <c r="H31" s="75"/>
      <c r="I31" s="75"/>
      <c r="J31" s="75"/>
      <c r="K31" s="75"/>
      <c r="L31" s="75"/>
      <c r="M31" s="531"/>
      <c r="N31" s="75"/>
      <c r="O31" s="75"/>
      <c r="P31" s="75"/>
      <c r="Q31" s="75"/>
      <c r="R31" s="75"/>
      <c r="S31" s="312" t="s">
        <v>13</v>
      </c>
    </row>
    <row r="32" spans="1:19" s="35" customFormat="1" ht="14.1" customHeight="1">
      <c r="A32" s="654" t="s">
        <v>53</v>
      </c>
      <c r="B32" s="75">
        <v>130815</v>
      </c>
      <c r="C32" s="75">
        <v>6797</v>
      </c>
      <c r="D32" s="75">
        <v>9247</v>
      </c>
      <c r="E32" s="75">
        <v>11280</v>
      </c>
      <c r="F32" s="75">
        <v>2778</v>
      </c>
      <c r="G32" s="75">
        <v>7065</v>
      </c>
      <c r="H32" s="75">
        <v>12318</v>
      </c>
      <c r="I32" s="75">
        <v>16891</v>
      </c>
      <c r="J32" s="75">
        <v>2859</v>
      </c>
      <c r="K32" s="75">
        <v>12015</v>
      </c>
      <c r="L32" s="75">
        <v>4799</v>
      </c>
      <c r="M32" s="532">
        <v>7853</v>
      </c>
      <c r="N32" s="75">
        <v>9989</v>
      </c>
      <c r="O32" s="75">
        <v>6077</v>
      </c>
      <c r="P32" s="75">
        <v>6609</v>
      </c>
      <c r="Q32" s="75">
        <v>8370</v>
      </c>
      <c r="R32" s="75">
        <v>5868</v>
      </c>
      <c r="S32" s="310" t="s">
        <v>422</v>
      </c>
    </row>
    <row r="33" spans="1:19" s="35" customFormat="1" ht="14.1" customHeight="1">
      <c r="A33" s="654" t="s">
        <v>14</v>
      </c>
      <c r="B33" s="75">
        <v>283905</v>
      </c>
      <c r="C33" s="75">
        <v>17122</v>
      </c>
      <c r="D33" s="75">
        <v>20197</v>
      </c>
      <c r="E33" s="75">
        <v>22829</v>
      </c>
      <c r="F33" s="75">
        <v>6393</v>
      </c>
      <c r="G33" s="75">
        <v>16473</v>
      </c>
      <c r="H33" s="75">
        <v>23259</v>
      </c>
      <c r="I33" s="75">
        <v>38291</v>
      </c>
      <c r="J33" s="75">
        <v>6611</v>
      </c>
      <c r="K33" s="75">
        <v>25540</v>
      </c>
      <c r="L33" s="75">
        <v>10766</v>
      </c>
      <c r="M33" s="532">
        <v>16130</v>
      </c>
      <c r="N33" s="75">
        <v>23519</v>
      </c>
      <c r="O33" s="75">
        <v>12517</v>
      </c>
      <c r="P33" s="75">
        <v>13766</v>
      </c>
      <c r="Q33" s="75">
        <v>17026</v>
      </c>
      <c r="R33" s="75">
        <v>13466</v>
      </c>
      <c r="S33" s="310" t="s">
        <v>15</v>
      </c>
    </row>
    <row r="34" spans="1:19" s="35" customFormat="1" ht="14.1" customHeight="1">
      <c r="A34" s="654" t="s">
        <v>16</v>
      </c>
      <c r="B34" s="75">
        <v>260819</v>
      </c>
      <c r="C34" s="75">
        <v>18170</v>
      </c>
      <c r="D34" s="75">
        <v>18694</v>
      </c>
      <c r="E34" s="75">
        <v>18359</v>
      </c>
      <c r="F34" s="75">
        <v>6012</v>
      </c>
      <c r="G34" s="75">
        <v>17321</v>
      </c>
      <c r="H34" s="75">
        <v>19636</v>
      </c>
      <c r="I34" s="75">
        <v>37779</v>
      </c>
      <c r="J34" s="75">
        <v>5944</v>
      </c>
      <c r="K34" s="75">
        <v>21315</v>
      </c>
      <c r="L34" s="75">
        <v>8830</v>
      </c>
      <c r="M34" s="532">
        <v>13925</v>
      </c>
      <c r="N34" s="75">
        <v>23753</v>
      </c>
      <c r="O34" s="75">
        <v>10913</v>
      </c>
      <c r="P34" s="75">
        <v>12104</v>
      </c>
      <c r="Q34" s="75">
        <v>15018</v>
      </c>
      <c r="R34" s="75">
        <v>13046</v>
      </c>
      <c r="S34" s="310" t="s">
        <v>17</v>
      </c>
    </row>
    <row r="35" spans="1:19" s="35" customFormat="1" ht="14.1" customHeight="1">
      <c r="A35" s="654" t="s">
        <v>18</v>
      </c>
      <c r="B35" s="75">
        <v>195961</v>
      </c>
      <c r="C35" s="75">
        <v>13328</v>
      </c>
      <c r="D35" s="75">
        <v>14078</v>
      </c>
      <c r="E35" s="75">
        <v>13087</v>
      </c>
      <c r="F35" s="75">
        <v>4363</v>
      </c>
      <c r="G35" s="75">
        <v>14120</v>
      </c>
      <c r="H35" s="75">
        <v>14754</v>
      </c>
      <c r="I35" s="75">
        <v>28519</v>
      </c>
      <c r="J35" s="75">
        <v>4512</v>
      </c>
      <c r="K35" s="75">
        <v>15713</v>
      </c>
      <c r="L35" s="75">
        <v>6743</v>
      </c>
      <c r="M35" s="532">
        <v>9984</v>
      </c>
      <c r="N35" s="75">
        <v>18016</v>
      </c>
      <c r="O35" s="75">
        <v>8169</v>
      </c>
      <c r="P35" s="75">
        <v>9588</v>
      </c>
      <c r="Q35" s="75">
        <v>11002</v>
      </c>
      <c r="R35" s="75">
        <v>9985</v>
      </c>
      <c r="S35" s="310" t="s">
        <v>19</v>
      </c>
    </row>
    <row r="36" spans="1:19" s="35" customFormat="1" ht="14.1" customHeight="1">
      <c r="A36" s="654" t="s">
        <v>20</v>
      </c>
      <c r="B36" s="75">
        <v>174932</v>
      </c>
      <c r="C36" s="75">
        <v>13405</v>
      </c>
      <c r="D36" s="75">
        <v>11266</v>
      </c>
      <c r="E36" s="75">
        <v>10950</v>
      </c>
      <c r="F36" s="75">
        <v>4128</v>
      </c>
      <c r="G36" s="75">
        <v>12833</v>
      </c>
      <c r="H36" s="75">
        <v>13083</v>
      </c>
      <c r="I36" s="75">
        <v>24895</v>
      </c>
      <c r="J36" s="75">
        <v>5050</v>
      </c>
      <c r="K36" s="75">
        <v>12743</v>
      </c>
      <c r="L36" s="75">
        <v>6692</v>
      </c>
      <c r="M36" s="532">
        <v>8324</v>
      </c>
      <c r="N36" s="75">
        <v>15755</v>
      </c>
      <c r="O36" s="75">
        <v>7205</v>
      </c>
      <c r="P36" s="75">
        <v>9408</v>
      </c>
      <c r="Q36" s="75">
        <v>9542</v>
      </c>
      <c r="R36" s="75">
        <v>9653</v>
      </c>
      <c r="S36" s="310" t="s">
        <v>423</v>
      </c>
    </row>
    <row r="37" spans="1:19" s="35" customFormat="1" ht="14.1" customHeight="1">
      <c r="A37" s="651" t="s">
        <v>1062</v>
      </c>
      <c r="B37" s="75"/>
      <c r="C37" s="75"/>
      <c r="D37" s="75"/>
      <c r="E37" s="75"/>
      <c r="F37" s="75"/>
      <c r="G37" s="75"/>
      <c r="H37" s="75"/>
      <c r="I37" s="75"/>
      <c r="J37" s="75"/>
      <c r="K37" s="75"/>
      <c r="L37" s="75"/>
      <c r="M37" s="532"/>
      <c r="N37" s="75"/>
      <c r="O37" s="75"/>
      <c r="P37" s="75"/>
      <c r="Q37" s="75"/>
      <c r="R37" s="75"/>
      <c r="S37" s="756" t="s">
        <v>1614</v>
      </c>
    </row>
    <row r="38" spans="1:19" s="35" customFormat="1" ht="14.1" customHeight="1">
      <c r="A38" s="654" t="s">
        <v>21</v>
      </c>
      <c r="B38" s="75">
        <v>249772</v>
      </c>
      <c r="C38" s="75">
        <v>17199</v>
      </c>
      <c r="D38" s="75">
        <v>16064</v>
      </c>
      <c r="E38" s="75">
        <v>17859</v>
      </c>
      <c r="F38" s="75">
        <v>6909</v>
      </c>
      <c r="G38" s="75">
        <v>14821</v>
      </c>
      <c r="H38" s="75">
        <v>20631</v>
      </c>
      <c r="I38" s="75">
        <v>30639</v>
      </c>
      <c r="J38" s="75">
        <v>6247</v>
      </c>
      <c r="K38" s="75">
        <v>18518</v>
      </c>
      <c r="L38" s="75">
        <v>8172</v>
      </c>
      <c r="M38" s="532">
        <v>15149</v>
      </c>
      <c r="N38" s="75">
        <v>23605</v>
      </c>
      <c r="O38" s="75">
        <v>9836</v>
      </c>
      <c r="P38" s="75">
        <v>13859</v>
      </c>
      <c r="Q38" s="75">
        <v>16887</v>
      </c>
      <c r="R38" s="75">
        <v>13377</v>
      </c>
      <c r="S38" s="310" t="s">
        <v>22</v>
      </c>
    </row>
    <row r="39" spans="1:19" s="35" customFormat="1" ht="14.1" customHeight="1">
      <c r="A39" s="654" t="s">
        <v>51</v>
      </c>
      <c r="B39" s="75">
        <v>160876</v>
      </c>
      <c r="C39" s="75">
        <v>11192</v>
      </c>
      <c r="D39" s="75">
        <v>10247</v>
      </c>
      <c r="E39" s="75">
        <v>10102</v>
      </c>
      <c r="F39" s="75">
        <v>4172</v>
      </c>
      <c r="G39" s="75">
        <v>10208</v>
      </c>
      <c r="H39" s="75">
        <v>13211</v>
      </c>
      <c r="I39" s="75">
        <v>21532</v>
      </c>
      <c r="J39" s="75">
        <v>3760</v>
      </c>
      <c r="K39" s="75">
        <v>12060</v>
      </c>
      <c r="L39" s="75">
        <v>5397</v>
      </c>
      <c r="M39" s="532">
        <v>9406</v>
      </c>
      <c r="N39" s="75">
        <v>16074</v>
      </c>
      <c r="O39" s="75">
        <v>6630</v>
      </c>
      <c r="P39" s="75">
        <v>7968</v>
      </c>
      <c r="Q39" s="75">
        <v>11150</v>
      </c>
      <c r="R39" s="75">
        <v>7767</v>
      </c>
      <c r="S39" s="314" t="s">
        <v>32</v>
      </c>
    </row>
    <row r="40" spans="1:19" s="35" customFormat="1" ht="14.1" customHeight="1">
      <c r="A40" s="654" t="s">
        <v>52</v>
      </c>
      <c r="B40" s="75">
        <v>220264</v>
      </c>
      <c r="C40" s="75">
        <v>14941</v>
      </c>
      <c r="D40" s="75">
        <v>14997</v>
      </c>
      <c r="E40" s="75">
        <v>13476</v>
      </c>
      <c r="F40" s="75">
        <v>5552</v>
      </c>
      <c r="G40" s="75">
        <v>14071</v>
      </c>
      <c r="H40" s="75">
        <v>18637</v>
      </c>
      <c r="I40" s="75">
        <v>30618</v>
      </c>
      <c r="J40" s="75">
        <v>5263</v>
      </c>
      <c r="K40" s="75">
        <v>16194</v>
      </c>
      <c r="L40" s="75">
        <v>7327</v>
      </c>
      <c r="M40" s="532">
        <v>12529</v>
      </c>
      <c r="N40" s="75">
        <v>22117</v>
      </c>
      <c r="O40" s="75">
        <v>8850</v>
      </c>
      <c r="P40" s="75">
        <v>10490</v>
      </c>
      <c r="Q40" s="75">
        <v>13837</v>
      </c>
      <c r="R40" s="75">
        <v>11365</v>
      </c>
      <c r="S40" s="314" t="s">
        <v>33</v>
      </c>
    </row>
    <row r="41" spans="1:19" s="35" customFormat="1" ht="14.1" customHeight="1">
      <c r="A41" s="654" t="s">
        <v>55</v>
      </c>
      <c r="B41" s="75">
        <v>191103</v>
      </c>
      <c r="C41" s="75">
        <v>12111</v>
      </c>
      <c r="D41" s="75">
        <v>13908</v>
      </c>
      <c r="E41" s="75">
        <v>14391</v>
      </c>
      <c r="F41" s="75">
        <v>3754</v>
      </c>
      <c r="G41" s="75">
        <v>12540</v>
      </c>
      <c r="H41" s="75">
        <v>14085</v>
      </c>
      <c r="I41" s="75">
        <v>28752</v>
      </c>
      <c r="J41" s="75">
        <v>4681</v>
      </c>
      <c r="K41" s="75">
        <v>15806</v>
      </c>
      <c r="L41" s="75">
        <v>7079</v>
      </c>
      <c r="M41" s="532">
        <v>10032</v>
      </c>
      <c r="N41" s="75">
        <v>15280</v>
      </c>
      <c r="O41" s="75">
        <v>9177</v>
      </c>
      <c r="P41" s="75">
        <v>9398</v>
      </c>
      <c r="Q41" s="75">
        <v>10705</v>
      </c>
      <c r="R41" s="75">
        <v>9404</v>
      </c>
      <c r="S41" s="314" t="s">
        <v>34</v>
      </c>
    </row>
    <row r="42" spans="1:19" s="35" customFormat="1" ht="14.1" customHeight="1">
      <c r="A42" s="654" t="s">
        <v>56</v>
      </c>
      <c r="B42" s="75">
        <v>224417</v>
      </c>
      <c r="C42" s="75">
        <v>13379</v>
      </c>
      <c r="D42" s="75">
        <v>18266</v>
      </c>
      <c r="E42" s="75">
        <v>20677</v>
      </c>
      <c r="F42" s="75">
        <v>3287</v>
      </c>
      <c r="G42" s="75">
        <v>16172</v>
      </c>
      <c r="H42" s="75">
        <v>16486</v>
      </c>
      <c r="I42" s="75">
        <v>34834</v>
      </c>
      <c r="J42" s="75">
        <v>5025</v>
      </c>
      <c r="K42" s="75">
        <v>24748</v>
      </c>
      <c r="L42" s="75">
        <v>9855</v>
      </c>
      <c r="M42" s="532">
        <v>9100</v>
      </c>
      <c r="N42" s="75">
        <v>13956</v>
      </c>
      <c r="O42" s="75">
        <v>10388</v>
      </c>
      <c r="P42" s="75">
        <v>9760</v>
      </c>
      <c r="Q42" s="75">
        <v>8379</v>
      </c>
      <c r="R42" s="75">
        <v>10105</v>
      </c>
      <c r="S42" s="310" t="s">
        <v>27</v>
      </c>
    </row>
    <row r="43" spans="1:19" s="35" customFormat="1" ht="14.1" customHeight="1">
      <c r="A43" s="652" t="s">
        <v>1058</v>
      </c>
      <c r="B43" s="431">
        <v>6.3</v>
      </c>
      <c r="C43" s="431">
        <v>5.6</v>
      </c>
      <c r="D43" s="431">
        <v>9</v>
      </c>
      <c r="E43" s="431">
        <v>8.1999999999999993</v>
      </c>
      <c r="F43" s="431">
        <v>6.3</v>
      </c>
      <c r="G43" s="431">
        <v>6.2</v>
      </c>
      <c r="H43" s="431">
        <v>5.3</v>
      </c>
      <c r="I43" s="431">
        <v>5.2</v>
      </c>
      <c r="J43" s="431">
        <v>6.9</v>
      </c>
      <c r="K43" s="431">
        <v>9.1</v>
      </c>
      <c r="L43" s="431">
        <v>7.8</v>
      </c>
      <c r="M43" s="537">
        <v>5.9</v>
      </c>
      <c r="N43" s="431">
        <v>4.9000000000000004</v>
      </c>
      <c r="O43" s="431">
        <v>8.5</v>
      </c>
      <c r="P43" s="431">
        <v>10.199999999999999</v>
      </c>
      <c r="Q43" s="431">
        <v>3.7</v>
      </c>
      <c r="R43" s="431">
        <v>8.4</v>
      </c>
      <c r="S43" s="309" t="s">
        <v>1606</v>
      </c>
    </row>
    <row r="44" spans="1:19" s="35" customFormat="1" ht="14.1" customHeight="1">
      <c r="A44" s="424" t="s">
        <v>435</v>
      </c>
      <c r="B44" s="289">
        <v>5226</v>
      </c>
      <c r="C44" s="289">
        <v>5365.79</v>
      </c>
      <c r="D44" s="289">
        <v>4601.76</v>
      </c>
      <c r="E44" s="289">
        <v>4668.66</v>
      </c>
      <c r="F44" s="289">
        <v>4576.0200000000004</v>
      </c>
      <c r="G44" s="289">
        <v>4865.49</v>
      </c>
      <c r="H44" s="289">
        <v>5186.34</v>
      </c>
      <c r="I44" s="289">
        <v>6247.6</v>
      </c>
      <c r="J44" s="289">
        <v>4799.76</v>
      </c>
      <c r="K44" s="289">
        <v>4511.63</v>
      </c>
      <c r="L44" s="289">
        <v>4686.47</v>
      </c>
      <c r="M44" s="635">
        <v>5140.75</v>
      </c>
      <c r="N44" s="289">
        <v>5172.42</v>
      </c>
      <c r="O44" s="289">
        <v>4538.1099999999997</v>
      </c>
      <c r="P44" s="289">
        <v>4471.6899999999996</v>
      </c>
      <c r="Q44" s="289">
        <v>4775.79</v>
      </c>
      <c r="R44" s="289">
        <v>4764.6899999999996</v>
      </c>
      <c r="S44" s="309" t="s">
        <v>413</v>
      </c>
    </row>
    <row r="45" spans="1:19" s="35" customFormat="1" ht="14.1" customHeight="1">
      <c r="A45" s="424" t="s">
        <v>1605</v>
      </c>
      <c r="B45" s="223">
        <v>439628</v>
      </c>
      <c r="C45" s="223">
        <v>37540</v>
      </c>
      <c r="D45" s="223">
        <v>18754</v>
      </c>
      <c r="E45" s="223">
        <v>17714</v>
      </c>
      <c r="F45" s="223">
        <v>9992</v>
      </c>
      <c r="G45" s="223">
        <v>16255</v>
      </c>
      <c r="H45" s="223">
        <v>28939</v>
      </c>
      <c r="I45" s="223">
        <v>42009</v>
      </c>
      <c r="J45" s="223">
        <v>8942</v>
      </c>
      <c r="K45" s="223">
        <v>18971</v>
      </c>
      <c r="L45" s="223">
        <v>5086</v>
      </c>
      <c r="M45" s="531">
        <v>24232</v>
      </c>
      <c r="N45" s="223">
        <v>101513</v>
      </c>
      <c r="O45" s="223">
        <v>11036</v>
      </c>
      <c r="P45" s="616">
        <v>8030</v>
      </c>
      <c r="Q45" s="617">
        <v>72382</v>
      </c>
      <c r="R45" s="223">
        <v>18233</v>
      </c>
      <c r="S45" s="810" t="s">
        <v>1607</v>
      </c>
    </row>
    <row r="46" spans="1:19" s="35" customFormat="1" ht="14.1" customHeight="1">
      <c r="A46" s="23" t="s">
        <v>23</v>
      </c>
      <c r="B46" s="75">
        <v>338352</v>
      </c>
      <c r="C46" s="75">
        <v>28279</v>
      </c>
      <c r="D46" s="75">
        <v>15842</v>
      </c>
      <c r="E46" s="75">
        <v>12455</v>
      </c>
      <c r="F46" s="75">
        <v>7300</v>
      </c>
      <c r="G46" s="75">
        <v>13578</v>
      </c>
      <c r="H46" s="75">
        <v>21663</v>
      </c>
      <c r="I46" s="75">
        <v>35899</v>
      </c>
      <c r="J46" s="75">
        <v>7468</v>
      </c>
      <c r="K46" s="75">
        <v>13723</v>
      </c>
      <c r="L46" s="75">
        <v>3784</v>
      </c>
      <c r="M46" s="532">
        <v>18126</v>
      </c>
      <c r="N46" s="75">
        <v>72287</v>
      </c>
      <c r="O46" s="75">
        <v>9075</v>
      </c>
      <c r="P46" s="75">
        <v>6200</v>
      </c>
      <c r="Q46" s="75">
        <v>58458</v>
      </c>
      <c r="R46" s="75">
        <v>14215</v>
      </c>
      <c r="S46" s="313" t="s">
        <v>1059</v>
      </c>
    </row>
    <row r="47" spans="1:19" s="35" customFormat="1" ht="14.1" customHeight="1">
      <c r="A47" s="426" t="s">
        <v>1230</v>
      </c>
      <c r="B47" s="75">
        <v>260495</v>
      </c>
      <c r="C47" s="75">
        <v>21581</v>
      </c>
      <c r="D47" s="75">
        <v>13623</v>
      </c>
      <c r="E47" s="75">
        <v>12598</v>
      </c>
      <c r="F47" s="75">
        <v>5868</v>
      </c>
      <c r="G47" s="75">
        <v>7802</v>
      </c>
      <c r="H47" s="75">
        <v>19327</v>
      </c>
      <c r="I47" s="75">
        <v>16399</v>
      </c>
      <c r="J47" s="75">
        <v>5739</v>
      </c>
      <c r="K47" s="75">
        <v>11868</v>
      </c>
      <c r="L47" s="75">
        <v>2527</v>
      </c>
      <c r="M47" s="532">
        <v>15755</v>
      </c>
      <c r="N47" s="75">
        <v>61213</v>
      </c>
      <c r="O47" s="75">
        <v>7685</v>
      </c>
      <c r="P47" s="75">
        <v>4645</v>
      </c>
      <c r="Q47" s="75">
        <v>42689</v>
      </c>
      <c r="R47" s="75">
        <v>11176</v>
      </c>
      <c r="S47" s="310" t="s">
        <v>1217</v>
      </c>
    </row>
    <row r="48" spans="1:19" s="35" customFormat="1" ht="14.1" customHeight="1">
      <c r="A48" s="23" t="s">
        <v>23</v>
      </c>
      <c r="B48" s="75">
        <v>188756</v>
      </c>
      <c r="C48" s="173">
        <v>16222</v>
      </c>
      <c r="D48" s="75">
        <v>11912</v>
      </c>
      <c r="E48" s="75">
        <v>8201</v>
      </c>
      <c r="F48" s="75">
        <v>4523</v>
      </c>
      <c r="G48" s="75">
        <v>5940</v>
      </c>
      <c r="H48" s="75">
        <v>14063</v>
      </c>
      <c r="I48" s="75">
        <v>13249</v>
      </c>
      <c r="J48" s="75">
        <v>4739</v>
      </c>
      <c r="K48" s="75">
        <v>7655</v>
      </c>
      <c r="L48" s="75">
        <v>1688</v>
      </c>
      <c r="M48" s="532">
        <v>11624</v>
      </c>
      <c r="N48" s="75">
        <v>38784</v>
      </c>
      <c r="O48" s="75">
        <v>6094</v>
      </c>
      <c r="P48" s="75">
        <v>3365</v>
      </c>
      <c r="Q48" s="75">
        <v>31897</v>
      </c>
      <c r="R48" s="75">
        <v>8800</v>
      </c>
      <c r="S48" s="313" t="s">
        <v>1059</v>
      </c>
    </row>
    <row r="49" spans="1:19" s="35" customFormat="1" ht="14.1" customHeight="1">
      <c r="A49" s="426" t="s">
        <v>1231</v>
      </c>
      <c r="B49" s="75">
        <v>107575</v>
      </c>
      <c r="C49" s="173">
        <v>12828</v>
      </c>
      <c r="D49" s="75">
        <v>2372</v>
      </c>
      <c r="E49" s="75">
        <v>2632</v>
      </c>
      <c r="F49" s="75">
        <v>1999</v>
      </c>
      <c r="G49" s="75">
        <v>4206</v>
      </c>
      <c r="H49" s="75">
        <v>4483</v>
      </c>
      <c r="I49" s="75">
        <v>14073</v>
      </c>
      <c r="J49" s="75">
        <v>1951</v>
      </c>
      <c r="K49" s="75">
        <v>3877</v>
      </c>
      <c r="L49" s="75">
        <v>1654</v>
      </c>
      <c r="M49" s="532">
        <v>4299</v>
      </c>
      <c r="N49" s="75">
        <v>26990</v>
      </c>
      <c r="O49" s="75">
        <v>2419</v>
      </c>
      <c r="P49" s="75">
        <v>1219</v>
      </c>
      <c r="Q49" s="75">
        <v>18076</v>
      </c>
      <c r="R49" s="75">
        <v>4497</v>
      </c>
      <c r="S49" s="310" t="s">
        <v>1218</v>
      </c>
    </row>
    <row r="50" spans="1:19" s="35" customFormat="1" ht="14.1" customHeight="1">
      <c r="A50" s="23" t="s">
        <v>23</v>
      </c>
      <c r="B50" s="75">
        <v>91107</v>
      </c>
      <c r="C50" s="173">
        <v>9430</v>
      </c>
      <c r="D50" s="75">
        <v>1766</v>
      </c>
      <c r="E50" s="75">
        <v>2230</v>
      </c>
      <c r="F50" s="75">
        <v>1679</v>
      </c>
      <c r="G50" s="75">
        <v>3731</v>
      </c>
      <c r="H50" s="75">
        <v>3573</v>
      </c>
      <c r="I50" s="75">
        <v>11756</v>
      </c>
      <c r="J50" s="75">
        <v>1722</v>
      </c>
      <c r="K50" s="75">
        <v>3553</v>
      </c>
      <c r="L50" s="75">
        <v>1387</v>
      </c>
      <c r="M50" s="532">
        <v>3575</v>
      </c>
      <c r="N50" s="75">
        <v>22511</v>
      </c>
      <c r="O50" s="75">
        <v>2262</v>
      </c>
      <c r="P50" s="75">
        <v>1062</v>
      </c>
      <c r="Q50" s="75">
        <v>17118</v>
      </c>
      <c r="R50" s="75">
        <v>3752</v>
      </c>
      <c r="S50" s="313" t="s">
        <v>1059</v>
      </c>
    </row>
    <row r="51" spans="1:19" s="35" customFormat="1" ht="24.9" customHeight="1">
      <c r="A51" s="426" t="s">
        <v>1232</v>
      </c>
      <c r="B51" s="75">
        <v>71558</v>
      </c>
      <c r="C51" s="173">
        <v>3131</v>
      </c>
      <c r="D51" s="75">
        <v>2759</v>
      </c>
      <c r="E51" s="75">
        <v>2484</v>
      </c>
      <c r="F51" s="75">
        <v>2125</v>
      </c>
      <c r="G51" s="75">
        <v>4247</v>
      </c>
      <c r="H51" s="75">
        <v>5129</v>
      </c>
      <c r="I51" s="75">
        <v>11537</v>
      </c>
      <c r="J51" s="75">
        <v>1252</v>
      </c>
      <c r="K51" s="75">
        <v>3226</v>
      </c>
      <c r="L51" s="75">
        <v>905</v>
      </c>
      <c r="M51" s="532">
        <v>4178</v>
      </c>
      <c r="N51" s="75">
        <v>13310</v>
      </c>
      <c r="O51" s="75">
        <v>932</v>
      </c>
      <c r="P51" s="75">
        <v>2166</v>
      </c>
      <c r="Q51" s="75">
        <v>11617</v>
      </c>
      <c r="R51" s="75">
        <v>2560</v>
      </c>
      <c r="S51" s="310" t="s">
        <v>1216</v>
      </c>
    </row>
    <row r="52" spans="1:19" s="35" customFormat="1" ht="14.1" customHeight="1">
      <c r="A52" s="23" t="s">
        <v>23</v>
      </c>
      <c r="B52" s="75">
        <v>58489</v>
      </c>
      <c r="C52" s="173">
        <v>2627</v>
      </c>
      <c r="D52" s="75">
        <v>2164</v>
      </c>
      <c r="E52" s="75">
        <v>2024</v>
      </c>
      <c r="F52" s="75">
        <v>1098</v>
      </c>
      <c r="G52" s="75">
        <v>3907</v>
      </c>
      <c r="H52" s="75">
        <v>4027</v>
      </c>
      <c r="I52" s="75">
        <v>10894</v>
      </c>
      <c r="J52" s="75">
        <v>1007</v>
      </c>
      <c r="K52" s="75">
        <v>2515</v>
      </c>
      <c r="L52" s="75">
        <v>709</v>
      </c>
      <c r="M52" s="532">
        <v>2927</v>
      </c>
      <c r="N52" s="75">
        <v>10992</v>
      </c>
      <c r="O52" s="75">
        <v>719</v>
      </c>
      <c r="P52" s="75">
        <v>1773</v>
      </c>
      <c r="Q52" s="75">
        <v>9443</v>
      </c>
      <c r="R52" s="75">
        <v>1663</v>
      </c>
      <c r="S52" s="313" t="s">
        <v>1059</v>
      </c>
    </row>
    <row r="53" spans="1:19" s="35" customFormat="1" ht="14.1" customHeight="1">
      <c r="A53" s="811" t="s">
        <v>1312</v>
      </c>
      <c r="B53" s="140">
        <v>73.2</v>
      </c>
      <c r="C53" s="140">
        <v>80.7</v>
      </c>
      <c r="D53" s="140">
        <v>69.2</v>
      </c>
      <c r="E53" s="140">
        <v>80.900000000000006</v>
      </c>
      <c r="F53" s="140">
        <v>79.2</v>
      </c>
      <c r="G53" s="270">
        <v>47.4</v>
      </c>
      <c r="H53" s="140">
        <v>57.8</v>
      </c>
      <c r="I53" s="140">
        <v>33</v>
      </c>
      <c r="J53" s="140">
        <v>72.2</v>
      </c>
      <c r="K53" s="140">
        <v>69.900000000000006</v>
      </c>
      <c r="L53" s="140">
        <v>39.4</v>
      </c>
      <c r="M53" s="533">
        <v>74.7</v>
      </c>
      <c r="N53" s="140">
        <v>139.5</v>
      </c>
      <c r="O53" s="140">
        <v>87.9</v>
      </c>
      <c r="P53" s="140">
        <v>52.1</v>
      </c>
      <c r="Q53" s="271">
        <v>93.6</v>
      </c>
      <c r="R53" s="140">
        <v>101.3</v>
      </c>
      <c r="S53" s="482" t="s">
        <v>1608</v>
      </c>
    </row>
    <row r="54" spans="1:19" s="35" customFormat="1" ht="14.1" customHeight="1">
      <c r="A54" s="438" t="s">
        <v>1632</v>
      </c>
      <c r="B54" s="223">
        <v>62740</v>
      </c>
      <c r="C54" s="223">
        <v>6185</v>
      </c>
      <c r="D54" s="223">
        <v>3615</v>
      </c>
      <c r="E54" s="223">
        <v>2458</v>
      </c>
      <c r="F54" s="223">
        <v>1475</v>
      </c>
      <c r="G54" s="223">
        <v>3938</v>
      </c>
      <c r="H54" s="223">
        <v>4215</v>
      </c>
      <c r="I54" s="223">
        <v>7625</v>
      </c>
      <c r="J54" s="223">
        <v>1663</v>
      </c>
      <c r="K54" s="223">
        <v>2505</v>
      </c>
      <c r="L54" s="223">
        <v>1757</v>
      </c>
      <c r="M54" s="531">
        <v>4007</v>
      </c>
      <c r="N54" s="223">
        <v>9007</v>
      </c>
      <c r="O54" s="223">
        <v>1629</v>
      </c>
      <c r="P54" s="223">
        <v>2161</v>
      </c>
      <c r="Q54" s="223">
        <v>7650</v>
      </c>
      <c r="R54" s="223">
        <v>2780</v>
      </c>
      <c r="S54" s="309" t="s">
        <v>1631</v>
      </c>
    </row>
    <row r="55" spans="1:19" s="35" customFormat="1" ht="14.1" customHeight="1">
      <c r="A55" s="419" t="s">
        <v>657</v>
      </c>
      <c r="B55" s="84">
        <v>190</v>
      </c>
      <c r="C55" s="75">
        <v>25</v>
      </c>
      <c r="D55" s="75">
        <v>11</v>
      </c>
      <c r="E55" s="75">
        <v>6</v>
      </c>
      <c r="F55" s="75">
        <v>3</v>
      </c>
      <c r="G55" s="75">
        <v>10</v>
      </c>
      <c r="H55" s="75">
        <v>15</v>
      </c>
      <c r="I55" s="75">
        <v>26</v>
      </c>
      <c r="J55" s="75">
        <v>5</v>
      </c>
      <c r="K55" s="75">
        <v>8</v>
      </c>
      <c r="L55" s="75">
        <v>9</v>
      </c>
      <c r="M55" s="532">
        <v>10</v>
      </c>
      <c r="N55" s="75">
        <v>22</v>
      </c>
      <c r="O55" s="75">
        <v>6</v>
      </c>
      <c r="P55" s="75">
        <v>4</v>
      </c>
      <c r="Q55" s="75">
        <v>25</v>
      </c>
      <c r="R55" s="75">
        <v>5</v>
      </c>
      <c r="S55" s="756" t="s">
        <v>24</v>
      </c>
    </row>
    <row r="56" spans="1:19" s="35" customFormat="1" ht="14.1" customHeight="1">
      <c r="A56" s="419" t="s">
        <v>25</v>
      </c>
      <c r="B56" s="84">
        <v>378</v>
      </c>
      <c r="C56" s="75">
        <v>34</v>
      </c>
      <c r="D56" s="75">
        <v>22</v>
      </c>
      <c r="E56" s="75">
        <v>12</v>
      </c>
      <c r="F56" s="75">
        <v>14</v>
      </c>
      <c r="G56" s="75">
        <v>20</v>
      </c>
      <c r="H56" s="75">
        <v>30</v>
      </c>
      <c r="I56" s="75">
        <v>44</v>
      </c>
      <c r="J56" s="75">
        <v>19</v>
      </c>
      <c r="K56" s="75">
        <v>14</v>
      </c>
      <c r="L56" s="75">
        <v>14</v>
      </c>
      <c r="M56" s="532">
        <v>23</v>
      </c>
      <c r="N56" s="75">
        <v>38</v>
      </c>
      <c r="O56" s="75">
        <v>13</v>
      </c>
      <c r="P56" s="75">
        <v>14</v>
      </c>
      <c r="Q56" s="75">
        <v>47</v>
      </c>
      <c r="R56" s="75">
        <v>20</v>
      </c>
      <c r="S56" s="756" t="s">
        <v>26</v>
      </c>
    </row>
    <row r="57" spans="1:19" s="35" customFormat="1" ht="14.1" customHeight="1">
      <c r="A57" s="419" t="s">
        <v>1242</v>
      </c>
      <c r="B57" s="73">
        <v>62172</v>
      </c>
      <c r="C57" s="73">
        <v>6126</v>
      </c>
      <c r="D57" s="73">
        <v>3582</v>
      </c>
      <c r="E57" s="73">
        <v>2440</v>
      </c>
      <c r="F57" s="73">
        <v>1458</v>
      </c>
      <c r="G57" s="73">
        <v>3908</v>
      </c>
      <c r="H57" s="73">
        <v>4170</v>
      </c>
      <c r="I57" s="73">
        <v>7555</v>
      </c>
      <c r="J57" s="73">
        <v>1639</v>
      </c>
      <c r="K57" s="73">
        <v>2483</v>
      </c>
      <c r="L57" s="73">
        <v>1734</v>
      </c>
      <c r="M57" s="532">
        <v>3974</v>
      </c>
      <c r="N57" s="73">
        <v>9017</v>
      </c>
      <c r="O57" s="73">
        <v>1610</v>
      </c>
      <c r="P57" s="73">
        <v>2143</v>
      </c>
      <c r="Q57" s="73">
        <v>7578</v>
      </c>
      <c r="R57" s="73">
        <v>2755</v>
      </c>
      <c r="S57" s="756" t="s">
        <v>1243</v>
      </c>
    </row>
    <row r="58" spans="1:19" s="44" customFormat="1" ht="19.95" customHeight="1">
      <c r="A58" s="82" t="s">
        <v>1802</v>
      </c>
      <c r="B58" s="77"/>
      <c r="C58" s="77"/>
      <c r="D58" s="77"/>
      <c r="E58" s="77"/>
      <c r="F58" s="77"/>
      <c r="G58" s="77"/>
      <c r="H58" s="77"/>
      <c r="I58" s="77"/>
      <c r="J58" s="77"/>
      <c r="K58" s="77"/>
      <c r="L58" s="77"/>
      <c r="M58" s="77"/>
      <c r="N58" s="77"/>
      <c r="O58" s="77"/>
      <c r="P58" s="77"/>
      <c r="Q58" s="77"/>
      <c r="R58" s="77"/>
      <c r="S58" s="715"/>
    </row>
    <row r="59" spans="1:19" s="44" customFormat="1" ht="13.95" customHeight="1">
      <c r="A59" s="82" t="s">
        <v>1772</v>
      </c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81"/>
    </row>
    <row r="60" spans="1:19" ht="13.95" customHeight="1">
      <c r="A60" s="82" t="s">
        <v>1783</v>
      </c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562"/>
      <c r="N60" s="43"/>
      <c r="O60" s="43"/>
      <c r="P60" s="43"/>
      <c r="Q60" s="43"/>
      <c r="R60" s="43"/>
      <c r="S60" s="481"/>
    </row>
    <row r="61" spans="1:19" ht="13.95" customHeight="1">
      <c r="A61" s="82" t="s">
        <v>1799</v>
      </c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562"/>
      <c r="N61" s="43"/>
      <c r="O61" s="43"/>
      <c r="P61" s="43"/>
      <c r="Q61" s="43"/>
      <c r="R61" s="43"/>
      <c r="S61" s="481"/>
    </row>
    <row r="62" spans="1:19" ht="13.95" customHeight="1">
      <c r="A62" s="82" t="s">
        <v>1800</v>
      </c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562"/>
      <c r="N62" s="43"/>
      <c r="O62" s="43"/>
      <c r="P62" s="43"/>
      <c r="Q62" s="43"/>
      <c r="R62" s="43"/>
      <c r="S62" s="481"/>
    </row>
    <row r="63" spans="1:19" ht="13.95" customHeight="1">
      <c r="A63" s="82" t="s">
        <v>1786</v>
      </c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562"/>
      <c r="N63" s="43"/>
      <c r="O63" s="43"/>
      <c r="P63" s="43"/>
      <c r="Q63" s="43"/>
      <c r="R63" s="43"/>
      <c r="S63" s="481"/>
    </row>
    <row r="64" spans="1:19" ht="13.95" customHeight="1">
      <c r="A64" s="82" t="s">
        <v>1801</v>
      </c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562"/>
      <c r="N64" s="43"/>
      <c r="O64" s="43"/>
      <c r="P64" s="43"/>
      <c r="Q64" s="43"/>
      <c r="R64" s="43"/>
      <c r="S64" s="481"/>
    </row>
    <row r="65" spans="1:19" ht="13.95" customHeight="1">
      <c r="A65" s="82" t="s">
        <v>1951</v>
      </c>
      <c r="B65" s="43"/>
      <c r="C65" s="43"/>
      <c r="D65" s="43"/>
      <c r="E65" s="43"/>
      <c r="F65" s="43"/>
      <c r="G65" s="43"/>
      <c r="H65" s="43"/>
      <c r="I65" s="43"/>
      <c r="J65" s="43"/>
      <c r="K65" s="43"/>
      <c r="L65" s="43"/>
      <c r="M65" s="562"/>
      <c r="N65" s="43"/>
      <c r="O65" s="43"/>
      <c r="P65" s="43"/>
      <c r="Q65" s="43"/>
      <c r="R65" s="43"/>
      <c r="S65" s="481"/>
    </row>
    <row r="66" spans="1:19" ht="13.95" customHeight="1">
      <c r="A66" s="82" t="s">
        <v>1776</v>
      </c>
      <c r="B66" s="43"/>
      <c r="C66" s="43"/>
      <c r="D66" s="43"/>
      <c r="E66" s="43"/>
      <c r="F66" s="43"/>
      <c r="G66" s="43"/>
      <c r="H66" s="43"/>
      <c r="I66" s="43"/>
      <c r="J66" s="43"/>
      <c r="K66" s="43"/>
      <c r="L66" s="43"/>
      <c r="M66" s="562"/>
      <c r="N66" s="43"/>
      <c r="O66" s="43"/>
      <c r="P66" s="43"/>
      <c r="Q66" s="43"/>
      <c r="R66" s="43"/>
      <c r="S66" s="481"/>
    </row>
    <row r="67" spans="1:19" s="564" customFormat="1" ht="13.95" customHeight="1">
      <c r="A67" s="561" t="s">
        <v>1806</v>
      </c>
      <c r="B67" s="500"/>
      <c r="C67" s="500"/>
      <c r="D67" s="500"/>
      <c r="E67" s="500"/>
      <c r="F67" s="500"/>
      <c r="G67" s="500"/>
      <c r="H67" s="500"/>
      <c r="I67" s="500"/>
      <c r="J67" s="500"/>
      <c r="K67" s="500"/>
      <c r="L67" s="500"/>
      <c r="M67" s="500"/>
      <c r="N67" s="500"/>
      <c r="O67" s="500"/>
      <c r="P67" s="500"/>
      <c r="Q67" s="500"/>
      <c r="R67" s="500"/>
      <c r="S67" s="500"/>
    </row>
    <row r="68" spans="1:19" ht="13.95" customHeight="1">
      <c r="A68" s="561" t="s">
        <v>1789</v>
      </c>
      <c r="B68" s="481"/>
      <c r="C68" s="481"/>
      <c r="D68" s="481"/>
      <c r="E68" s="481"/>
      <c r="F68" s="481"/>
      <c r="G68" s="481"/>
      <c r="H68" s="481"/>
      <c r="I68" s="481"/>
      <c r="J68" s="481"/>
      <c r="K68" s="481"/>
      <c r="L68" s="481"/>
      <c r="M68" s="563"/>
      <c r="N68" s="481"/>
      <c r="O68" s="481"/>
      <c r="P68" s="481"/>
      <c r="Q68" s="481"/>
      <c r="R68" s="481"/>
      <c r="S68" s="481"/>
    </row>
    <row r="69" spans="1:19" ht="13.95" customHeight="1">
      <c r="A69" s="561" t="s">
        <v>1803</v>
      </c>
      <c r="B69" s="481"/>
      <c r="C69" s="481"/>
      <c r="D69" s="481"/>
      <c r="E69" s="481"/>
      <c r="F69" s="481"/>
      <c r="G69" s="481"/>
      <c r="H69" s="481"/>
      <c r="I69" s="481"/>
      <c r="J69" s="481"/>
      <c r="K69" s="481"/>
      <c r="L69" s="481"/>
      <c r="M69" s="563"/>
      <c r="N69" s="481"/>
      <c r="O69" s="481"/>
      <c r="P69" s="481"/>
      <c r="Q69" s="481"/>
      <c r="R69" s="481"/>
      <c r="S69" s="481"/>
    </row>
    <row r="70" spans="1:19" ht="13.95" customHeight="1">
      <c r="A70" s="561" t="s">
        <v>1791</v>
      </c>
      <c r="B70" s="481"/>
      <c r="C70" s="481"/>
      <c r="D70" s="481"/>
      <c r="E70" s="481"/>
      <c r="F70" s="481"/>
      <c r="G70" s="481"/>
      <c r="H70" s="481"/>
      <c r="I70" s="481"/>
      <c r="J70" s="481"/>
      <c r="K70" s="481"/>
      <c r="L70" s="481"/>
      <c r="M70" s="563"/>
      <c r="N70" s="481"/>
      <c r="O70" s="481"/>
      <c r="P70" s="481"/>
      <c r="Q70" s="481"/>
      <c r="R70" s="481"/>
      <c r="S70" s="481"/>
    </row>
    <row r="71" spans="1:19" ht="13.95" customHeight="1">
      <c r="A71" s="561" t="s">
        <v>1804</v>
      </c>
      <c r="B71" s="481"/>
      <c r="C71" s="481"/>
      <c r="D71" s="481"/>
      <c r="E71" s="481"/>
      <c r="F71" s="481"/>
      <c r="G71" s="481"/>
      <c r="H71" s="481"/>
      <c r="I71" s="481"/>
      <c r="J71" s="481"/>
      <c r="K71" s="481"/>
      <c r="L71" s="481"/>
      <c r="M71" s="563"/>
      <c r="N71" s="481"/>
      <c r="O71" s="481"/>
      <c r="P71" s="481"/>
      <c r="Q71" s="481"/>
      <c r="R71" s="481"/>
      <c r="S71" s="481"/>
    </row>
    <row r="72" spans="1:19" ht="13.95" customHeight="1">
      <c r="A72" s="561" t="s">
        <v>1805</v>
      </c>
      <c r="B72" s="481"/>
      <c r="C72" s="481"/>
      <c r="D72" s="481"/>
      <c r="E72" s="481"/>
      <c r="F72" s="481"/>
      <c r="G72" s="481"/>
      <c r="H72" s="481"/>
      <c r="I72" s="481"/>
      <c r="J72" s="481"/>
      <c r="K72" s="481"/>
      <c r="L72" s="481"/>
      <c r="M72" s="563"/>
      <c r="N72" s="481"/>
      <c r="O72" s="481"/>
      <c r="P72" s="481"/>
      <c r="Q72" s="481"/>
      <c r="R72" s="481"/>
      <c r="S72" s="481"/>
    </row>
    <row r="73" spans="1:19" ht="13.95" customHeight="1">
      <c r="A73" s="561" t="s">
        <v>1794</v>
      </c>
      <c r="B73" s="481"/>
      <c r="C73" s="481"/>
      <c r="D73" s="481"/>
      <c r="E73" s="481"/>
      <c r="F73" s="481"/>
      <c r="G73" s="481"/>
      <c r="H73" s="481"/>
      <c r="I73" s="481"/>
      <c r="J73" s="481"/>
      <c r="K73" s="481"/>
      <c r="L73" s="481"/>
      <c r="M73" s="563"/>
      <c r="N73" s="481"/>
      <c r="O73" s="481"/>
      <c r="P73" s="481"/>
      <c r="Q73" s="481"/>
      <c r="R73" s="481"/>
      <c r="S73" s="481"/>
    </row>
    <row r="74" spans="1:19" ht="13.95" customHeight="1">
      <c r="A74" s="561" t="s">
        <v>2090</v>
      </c>
      <c r="B74" s="481"/>
      <c r="C74" s="481"/>
      <c r="D74" s="481"/>
      <c r="E74" s="481"/>
      <c r="F74" s="481"/>
      <c r="G74" s="481"/>
      <c r="H74" s="481"/>
      <c r="I74" s="481"/>
      <c r="J74" s="481"/>
      <c r="K74" s="481"/>
      <c r="L74" s="481"/>
      <c r="M74" s="563"/>
      <c r="N74" s="481"/>
      <c r="O74" s="481"/>
      <c r="P74" s="481"/>
      <c r="Q74" s="481"/>
      <c r="R74" s="481"/>
      <c r="S74" s="481"/>
    </row>
    <row r="75" spans="1:19" ht="13.95" customHeight="1">
      <c r="A75" s="561" t="s">
        <v>1782</v>
      </c>
      <c r="B75" s="481"/>
      <c r="C75" s="481"/>
      <c r="D75" s="481"/>
      <c r="E75" s="481"/>
      <c r="F75" s="481"/>
      <c r="G75" s="481"/>
      <c r="H75" s="481"/>
      <c r="I75" s="481"/>
      <c r="J75" s="481"/>
      <c r="K75" s="481"/>
      <c r="L75" s="481"/>
      <c r="M75" s="563"/>
      <c r="N75" s="481"/>
      <c r="O75" s="481"/>
      <c r="P75" s="481"/>
      <c r="Q75" s="481"/>
      <c r="R75" s="481"/>
      <c r="S75" s="481"/>
    </row>
  </sheetData>
  <mergeCells count="4">
    <mergeCell ref="A3:A4"/>
    <mergeCell ref="B3:B4"/>
    <mergeCell ref="C3:R3"/>
    <mergeCell ref="S3:S4"/>
  </mergeCells>
  <hyperlinks>
    <hyperlink ref="T1:T2" location="'Spis treści - List of tables'!A1" display="Powrót do spisu tablic" xr:uid="{9ABCAACC-95FB-4CF9-80D2-667BE42BFF13}"/>
  </hyperlinks>
  <pageMargins left="0.59055118110236227" right="0.59055118110236227" top="0.59055118110236227" bottom="0.59055118110236227" header="0" footer="0"/>
  <pageSetup paperSize="9" scale="72" orientation="portrait" r:id="rId1"/>
  <headerFooter>
    <oddFooter>Strona &amp;P</oddFooter>
  </headerFooter>
  <colBreaks count="1" manualBreakCount="1">
    <brk id="9" max="1048575" man="1"/>
  </colBreaks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tabColor theme="3"/>
  </sheetPr>
  <dimension ref="A1:F15"/>
  <sheetViews>
    <sheetView zoomScaleNormal="100" zoomScaleSheetLayoutView="110" workbookViewId="0"/>
  </sheetViews>
  <sheetFormatPr defaultColWidth="9" defaultRowHeight="13.8"/>
  <cols>
    <col min="1" max="1" width="36.5" style="12" customWidth="1"/>
    <col min="2" max="4" width="7.19921875" style="12" customWidth="1"/>
    <col min="5" max="5" width="30.69921875" style="12" customWidth="1"/>
    <col min="6" max="16384" width="9" style="12"/>
  </cols>
  <sheetData>
    <row r="1" spans="1:6" s="88" customFormat="1" ht="14.1" customHeight="1">
      <c r="A1" s="476" t="s">
        <v>1067</v>
      </c>
      <c r="B1" s="476"/>
      <c r="C1" s="476"/>
      <c r="D1" s="476"/>
      <c r="E1" s="476"/>
      <c r="F1" s="10" t="s">
        <v>410</v>
      </c>
    </row>
    <row r="2" spans="1:6" s="88" customFormat="1" ht="14.1" customHeight="1">
      <c r="A2" s="479" t="s">
        <v>1068</v>
      </c>
      <c r="B2" s="479"/>
      <c r="C2" s="479"/>
      <c r="D2" s="479"/>
      <c r="E2" s="479"/>
      <c r="F2" s="331" t="s">
        <v>411</v>
      </c>
    </row>
    <row r="3" spans="1:6" s="116" customFormat="1" ht="15" customHeight="1">
      <c r="A3" s="902" t="s">
        <v>1035</v>
      </c>
      <c r="B3" s="742">
        <v>2019</v>
      </c>
      <c r="C3" s="904">
        <v>2020</v>
      </c>
      <c r="D3" s="904"/>
      <c r="E3" s="888" t="s">
        <v>1037</v>
      </c>
    </row>
    <row r="4" spans="1:6" s="116" customFormat="1" ht="33.75" customHeight="1">
      <c r="A4" s="903"/>
      <c r="B4" s="935" t="s">
        <v>2060</v>
      </c>
      <c r="C4" s="935"/>
      <c r="D4" s="742" t="s">
        <v>1841</v>
      </c>
      <c r="E4" s="888"/>
    </row>
    <row r="5" spans="1:6" s="32" customFormat="1" ht="14.1" customHeight="1">
      <c r="A5" s="205" t="s">
        <v>490</v>
      </c>
      <c r="B5" s="246">
        <v>230.8</v>
      </c>
      <c r="C5" s="246">
        <v>1270.7</v>
      </c>
      <c r="D5" s="246">
        <v>550.56325823223574</v>
      </c>
      <c r="E5" s="329" t="s">
        <v>95</v>
      </c>
    </row>
    <row r="6" spans="1:6" s="32" customFormat="1" ht="14.1" customHeight="1">
      <c r="A6" s="208" t="s">
        <v>367</v>
      </c>
      <c r="B6" s="118"/>
      <c r="C6" s="118"/>
      <c r="D6" s="246"/>
      <c r="E6" s="428" t="s">
        <v>3</v>
      </c>
    </row>
    <row r="7" spans="1:6" s="32" customFormat="1" ht="14.1" customHeight="1">
      <c r="A7" s="209" t="s">
        <v>368</v>
      </c>
      <c r="B7" s="117">
        <v>92.3</v>
      </c>
      <c r="C7" s="117">
        <v>110.8</v>
      </c>
      <c r="D7" s="117">
        <v>120.04333694474541</v>
      </c>
      <c r="E7" s="402" t="s">
        <v>369</v>
      </c>
    </row>
    <row r="8" spans="1:6" s="32" customFormat="1" ht="14.1" customHeight="1">
      <c r="A8" s="209" t="s">
        <v>370</v>
      </c>
      <c r="B8" s="117">
        <v>5.9</v>
      </c>
      <c r="C8" s="117">
        <v>4.3</v>
      </c>
      <c r="D8" s="21">
        <v>72.881355932203391</v>
      </c>
      <c r="E8" s="402" t="s">
        <v>371</v>
      </c>
    </row>
    <row r="9" spans="1:6" s="32" customFormat="1" ht="14.1" customHeight="1">
      <c r="A9" s="110" t="s">
        <v>376</v>
      </c>
      <c r="B9" s="117">
        <v>25.6</v>
      </c>
      <c r="C9" s="117">
        <v>21.6</v>
      </c>
      <c r="D9" s="21">
        <v>84.375</v>
      </c>
      <c r="E9" s="427" t="s">
        <v>377</v>
      </c>
    </row>
    <row r="10" spans="1:6" s="32" customFormat="1" ht="14.1" customHeight="1">
      <c r="A10" s="209" t="s">
        <v>372</v>
      </c>
      <c r="B10" s="117">
        <v>9.1999999999999993</v>
      </c>
      <c r="C10" s="117">
        <v>5.9</v>
      </c>
      <c r="D10" s="21">
        <v>64.130434782608702</v>
      </c>
      <c r="E10" s="402" t="s">
        <v>373</v>
      </c>
    </row>
    <row r="11" spans="1:6" s="32" customFormat="1" ht="14.1" customHeight="1">
      <c r="A11" s="209" t="s">
        <v>374</v>
      </c>
      <c r="B11" s="117">
        <v>4.3</v>
      </c>
      <c r="C11" s="117">
        <v>4.9000000000000004</v>
      </c>
      <c r="D11" s="21">
        <v>113.95348837209302</v>
      </c>
      <c r="E11" s="402" t="s">
        <v>375</v>
      </c>
    </row>
    <row r="12" spans="1:6" s="32" customFormat="1" ht="24.9" customHeight="1">
      <c r="A12" s="423" t="s">
        <v>1112</v>
      </c>
      <c r="B12" s="21">
        <v>19.399999999999999</v>
      </c>
      <c r="C12" s="21">
        <v>21.1</v>
      </c>
      <c r="D12" s="21">
        <v>108.76288659793816</v>
      </c>
      <c r="E12" s="427" t="s">
        <v>1321</v>
      </c>
    </row>
    <row r="13" spans="1:6" s="13" customFormat="1" ht="14.1" customHeight="1">
      <c r="A13" s="110" t="s">
        <v>922</v>
      </c>
      <c r="B13" s="117">
        <v>33.700000000000003</v>
      </c>
      <c r="C13" s="117">
        <v>33.5</v>
      </c>
      <c r="D13" s="21">
        <v>99.406528189910972</v>
      </c>
      <c r="E13" s="427" t="s">
        <v>923</v>
      </c>
    </row>
    <row r="14" spans="1:6" s="13" customFormat="1">
      <c r="C14" s="274"/>
    </row>
    <row r="15" spans="1:6">
      <c r="B15" s="273"/>
    </row>
  </sheetData>
  <mergeCells count="4">
    <mergeCell ref="A3:A4"/>
    <mergeCell ref="C3:D3"/>
    <mergeCell ref="E3:E4"/>
    <mergeCell ref="B4:C4"/>
  </mergeCells>
  <hyperlinks>
    <hyperlink ref="F1:F2" location="'Spis treści - List of tables'!A1" display="Powrót do spisu tablic" xr:uid="{00000000-0004-0000-2700-000000000000}"/>
  </hyperlinks>
  <pageMargins left="0.59055118110236227" right="0.59055118110236227" top="0.59055118110236227" bottom="0.59055118110236227" header="0" footer="0"/>
  <pageSetup paperSize="9" scale="93" orientation="portrait" r:id="rId1"/>
  <headerFooter>
    <oddFooter>Strona &amp;P</oddFooter>
  </headerFooter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>
    <tabColor theme="3"/>
  </sheetPr>
  <dimension ref="A1:F251"/>
  <sheetViews>
    <sheetView zoomScaleNormal="100" zoomScaleSheetLayoutView="110" workbookViewId="0"/>
  </sheetViews>
  <sheetFormatPr defaultColWidth="9" defaultRowHeight="13.8"/>
  <cols>
    <col min="1" max="1" width="26" style="12" customWidth="1"/>
    <col min="2" max="4" width="12.19921875" style="12" customWidth="1"/>
    <col min="5" max="5" width="12.19921875" style="13" customWidth="1"/>
    <col min="6" max="16384" width="9" style="12"/>
  </cols>
  <sheetData>
    <row r="1" spans="1:6" s="88" customFormat="1" ht="12" customHeight="1">
      <c r="A1" s="476" t="s">
        <v>901</v>
      </c>
      <c r="B1" s="476"/>
      <c r="C1" s="476"/>
      <c r="D1" s="476"/>
      <c r="E1" s="476"/>
      <c r="F1" s="10" t="s">
        <v>410</v>
      </c>
    </row>
    <row r="2" spans="1:6" s="88" customFormat="1" ht="12" customHeight="1">
      <c r="A2" s="822" t="s">
        <v>1304</v>
      </c>
      <c r="B2" s="477"/>
      <c r="C2" s="477"/>
      <c r="D2" s="477"/>
      <c r="E2" s="477"/>
      <c r="F2" s="331" t="s">
        <v>411</v>
      </c>
    </row>
    <row r="3" spans="1:6" s="88" customFormat="1" ht="12" customHeight="1">
      <c r="A3" s="478" t="s">
        <v>902</v>
      </c>
      <c r="B3" s="478"/>
      <c r="C3" s="478"/>
      <c r="D3" s="478"/>
      <c r="E3" s="478"/>
    </row>
    <row r="4" spans="1:6" s="88" customFormat="1" ht="12" customHeight="1">
      <c r="A4" s="823" t="s">
        <v>1301</v>
      </c>
      <c r="B4" s="479"/>
      <c r="C4" s="479"/>
      <c r="D4" s="479"/>
      <c r="E4" s="479"/>
    </row>
    <row r="5" spans="1:6" s="88" customFormat="1" ht="15" customHeight="1">
      <c r="A5" s="844" t="s">
        <v>1323</v>
      </c>
      <c r="B5" s="730">
        <v>2019</v>
      </c>
      <c r="C5" s="847">
        <v>2020</v>
      </c>
      <c r="D5" s="849"/>
      <c r="E5" s="849"/>
    </row>
    <row r="6" spans="1:6" s="88" customFormat="1" ht="88.2" customHeight="1">
      <c r="A6" s="845"/>
      <c r="B6" s="847" t="s">
        <v>1463</v>
      </c>
      <c r="C6" s="848"/>
      <c r="D6" s="737" t="s">
        <v>1388</v>
      </c>
      <c r="E6" s="731" t="s">
        <v>1464</v>
      </c>
    </row>
    <row r="7" spans="1:6" s="32" customFormat="1" ht="14.1" customHeight="1">
      <c r="A7" s="18" t="s">
        <v>493</v>
      </c>
      <c r="B7" s="203">
        <v>41817</v>
      </c>
      <c r="C7" s="203">
        <v>56216</v>
      </c>
      <c r="D7" s="26">
        <v>33263</v>
      </c>
      <c r="E7" s="20">
        <v>4</v>
      </c>
    </row>
    <row r="8" spans="1:6" s="32" customFormat="1" ht="14.1" customHeight="1">
      <c r="A8" s="299" t="s">
        <v>209</v>
      </c>
      <c r="B8" s="26"/>
      <c r="C8" s="26"/>
      <c r="D8" s="26"/>
      <c r="E8" s="20"/>
    </row>
    <row r="9" spans="1:6" s="32" customFormat="1" ht="14.1" customHeight="1">
      <c r="A9" s="18" t="s">
        <v>1293</v>
      </c>
      <c r="B9" s="203">
        <v>6411</v>
      </c>
      <c r="C9" s="203">
        <f>C13+C25+C39</f>
        <v>7553</v>
      </c>
      <c r="D9" s="26">
        <f>D13+D25+D39</f>
        <v>4587</v>
      </c>
      <c r="E9" s="20">
        <v>5.6</v>
      </c>
    </row>
    <row r="10" spans="1:6" s="32" customFormat="1" ht="14.1" customHeight="1">
      <c r="A10" s="299" t="s">
        <v>211</v>
      </c>
      <c r="B10" s="26"/>
      <c r="C10" s="26"/>
      <c r="D10" s="26"/>
      <c r="E10" s="20"/>
    </row>
    <row r="11" spans="1:6" s="32" customFormat="1" ht="14.1" customHeight="1">
      <c r="A11" s="419" t="s">
        <v>2097</v>
      </c>
      <c r="B11" s="120"/>
      <c r="C11" s="120"/>
      <c r="D11" s="28"/>
      <c r="E11" s="22"/>
    </row>
    <row r="12" spans="1:6" s="32" customFormat="1" ht="14.1" customHeight="1">
      <c r="A12" s="300" t="s">
        <v>2098</v>
      </c>
      <c r="B12" s="120"/>
      <c r="C12" s="120"/>
      <c r="D12" s="28"/>
      <c r="E12" s="22"/>
    </row>
    <row r="13" spans="1:6" s="32" customFormat="1" ht="14.1" customHeight="1">
      <c r="A13" s="18" t="s">
        <v>470</v>
      </c>
      <c r="B13" s="203">
        <v>2921</v>
      </c>
      <c r="C13" s="203">
        <v>3156</v>
      </c>
      <c r="D13" s="26">
        <v>2083</v>
      </c>
      <c r="E13" s="20">
        <v>5.4</v>
      </c>
    </row>
    <row r="14" spans="1:6" s="32" customFormat="1" ht="14.1" customHeight="1">
      <c r="A14" s="419" t="s">
        <v>378</v>
      </c>
      <c r="B14" s="120"/>
      <c r="C14" s="120"/>
      <c r="D14" s="28"/>
      <c r="E14" s="22"/>
    </row>
    <row r="15" spans="1:6" s="32" customFormat="1" ht="14.1" customHeight="1">
      <c r="A15" s="300" t="s">
        <v>223</v>
      </c>
      <c r="B15" s="120"/>
      <c r="C15" s="120"/>
      <c r="D15" s="28"/>
      <c r="E15" s="22"/>
    </row>
    <row r="16" spans="1:6" s="32" customFormat="1" ht="14.1" customHeight="1">
      <c r="A16" s="718" t="s">
        <v>282</v>
      </c>
      <c r="B16" s="120">
        <v>846</v>
      </c>
      <c r="C16" s="120">
        <v>966</v>
      </c>
      <c r="D16" s="28">
        <v>639</v>
      </c>
      <c r="E16" s="22">
        <v>4.2</v>
      </c>
    </row>
    <row r="17" spans="1:5" s="32" customFormat="1" ht="14.1" customHeight="1">
      <c r="A17" s="419" t="s">
        <v>379</v>
      </c>
      <c r="B17" s="120"/>
      <c r="C17" s="120"/>
      <c r="D17" s="28"/>
      <c r="E17" s="22"/>
    </row>
    <row r="18" spans="1:5" s="32" customFormat="1" ht="14.1" customHeight="1">
      <c r="A18" s="300" t="s">
        <v>221</v>
      </c>
      <c r="B18" s="120"/>
      <c r="C18" s="120"/>
      <c r="D18" s="28"/>
      <c r="E18" s="22"/>
    </row>
    <row r="19" spans="1:5" s="32" customFormat="1" ht="14.1" customHeight="1">
      <c r="A19" s="718" t="s">
        <v>284</v>
      </c>
      <c r="B19" s="120">
        <v>538</v>
      </c>
      <c r="C19" s="120">
        <v>526</v>
      </c>
      <c r="D19" s="28">
        <v>366</v>
      </c>
      <c r="E19" s="22">
        <v>6</v>
      </c>
    </row>
    <row r="20" spans="1:5" s="32" customFormat="1" ht="14.1" customHeight="1">
      <c r="A20" s="718" t="s">
        <v>283</v>
      </c>
      <c r="B20" s="120">
        <v>858</v>
      </c>
      <c r="C20" s="120">
        <v>918</v>
      </c>
      <c r="D20" s="28">
        <v>593</v>
      </c>
      <c r="E20" s="22">
        <v>7</v>
      </c>
    </row>
    <row r="21" spans="1:5" s="32" customFormat="1" ht="14.1" customHeight="1">
      <c r="A21" s="419" t="s">
        <v>216</v>
      </c>
      <c r="B21" s="120"/>
      <c r="C21" s="120"/>
      <c r="D21" s="28"/>
      <c r="E21" s="22"/>
    </row>
    <row r="22" spans="1:5" s="32" customFormat="1" ht="14.1" customHeight="1">
      <c r="A22" s="300" t="s">
        <v>215</v>
      </c>
      <c r="B22" s="120"/>
      <c r="C22" s="120"/>
      <c r="D22" s="28"/>
      <c r="E22" s="22"/>
    </row>
    <row r="23" spans="1:5" s="32" customFormat="1" ht="14.1" customHeight="1">
      <c r="A23" s="718" t="s">
        <v>282</v>
      </c>
      <c r="B23" s="120">
        <v>582</v>
      </c>
      <c r="C23" s="120">
        <v>657</v>
      </c>
      <c r="D23" s="28">
        <v>428</v>
      </c>
      <c r="E23" s="22">
        <v>5.5</v>
      </c>
    </row>
    <row r="24" spans="1:5" s="32" customFormat="1" ht="14.1" customHeight="1">
      <c r="A24" s="718" t="s">
        <v>281</v>
      </c>
      <c r="B24" s="120">
        <v>97</v>
      </c>
      <c r="C24" s="120">
        <v>89</v>
      </c>
      <c r="D24" s="28">
        <v>57</v>
      </c>
      <c r="E24" s="22">
        <v>6.3</v>
      </c>
    </row>
    <row r="25" spans="1:5" s="32" customFormat="1" ht="14.1" customHeight="1">
      <c r="A25" s="18" t="s">
        <v>471</v>
      </c>
      <c r="B25" s="203">
        <v>1793</v>
      </c>
      <c r="C25" s="203">
        <v>2236</v>
      </c>
      <c r="D25" s="26">
        <v>1261</v>
      </c>
      <c r="E25" s="20">
        <v>6.6</v>
      </c>
    </row>
    <row r="26" spans="1:5" s="32" customFormat="1" ht="14.1" customHeight="1">
      <c r="A26" s="419" t="s">
        <v>378</v>
      </c>
      <c r="B26" s="120"/>
      <c r="C26" s="120"/>
      <c r="D26" s="28"/>
      <c r="E26" s="22"/>
    </row>
    <row r="27" spans="1:5" s="32" customFormat="1" ht="14.1" customHeight="1">
      <c r="A27" s="300" t="s">
        <v>223</v>
      </c>
      <c r="B27" s="120"/>
      <c r="C27" s="120"/>
      <c r="D27" s="28"/>
      <c r="E27" s="22"/>
    </row>
    <row r="28" spans="1:5" s="32" customFormat="1" ht="14.1" customHeight="1">
      <c r="A28" s="718" t="s">
        <v>278</v>
      </c>
      <c r="B28" s="120">
        <v>358</v>
      </c>
      <c r="C28" s="120">
        <v>463</v>
      </c>
      <c r="D28" s="28">
        <v>259</v>
      </c>
      <c r="E28" s="22">
        <v>6</v>
      </c>
    </row>
    <row r="29" spans="1:5" s="32" customFormat="1" ht="14.1" customHeight="1">
      <c r="A29" s="419" t="s">
        <v>379</v>
      </c>
      <c r="B29" s="120"/>
      <c r="C29" s="120"/>
      <c r="D29" s="28"/>
      <c r="E29" s="22"/>
    </row>
    <row r="30" spans="1:5" s="32" customFormat="1" ht="14.1" customHeight="1">
      <c r="A30" s="300" t="s">
        <v>221</v>
      </c>
      <c r="B30" s="120"/>
      <c r="C30" s="120"/>
      <c r="D30" s="28"/>
      <c r="E30" s="22"/>
    </row>
    <row r="31" spans="1:5" s="32" customFormat="1" ht="14.1" customHeight="1">
      <c r="A31" s="718" t="s">
        <v>280</v>
      </c>
      <c r="B31" s="120">
        <v>273</v>
      </c>
      <c r="C31" s="120">
        <v>359</v>
      </c>
      <c r="D31" s="28">
        <v>180</v>
      </c>
      <c r="E31" s="22">
        <v>6.6</v>
      </c>
    </row>
    <row r="32" spans="1:5" s="32" customFormat="1" ht="14.1" customHeight="1">
      <c r="A32" s="718" t="s">
        <v>279</v>
      </c>
      <c r="B32" s="120">
        <v>347</v>
      </c>
      <c r="C32" s="120">
        <v>425</v>
      </c>
      <c r="D32" s="28">
        <v>251</v>
      </c>
      <c r="E32" s="22">
        <v>8</v>
      </c>
    </row>
    <row r="33" spans="1:5" s="32" customFormat="1" ht="14.1" customHeight="1">
      <c r="A33" s="419" t="s">
        <v>216</v>
      </c>
      <c r="B33" s="120"/>
      <c r="C33" s="120"/>
      <c r="D33" s="28"/>
      <c r="E33" s="22"/>
    </row>
    <row r="34" spans="1:5" s="32" customFormat="1" ht="14.1" customHeight="1">
      <c r="A34" s="300" t="s">
        <v>215</v>
      </c>
      <c r="B34" s="120"/>
      <c r="C34" s="120"/>
      <c r="D34" s="28"/>
      <c r="E34" s="22"/>
    </row>
    <row r="35" spans="1:5" s="32" customFormat="1" ht="14.1" customHeight="1">
      <c r="A35" s="718" t="s">
        <v>278</v>
      </c>
      <c r="B35" s="120">
        <v>397</v>
      </c>
      <c r="C35" s="120">
        <v>450</v>
      </c>
      <c r="D35" s="28">
        <v>260</v>
      </c>
      <c r="E35" s="22">
        <v>6.4</v>
      </c>
    </row>
    <row r="36" spans="1:5" s="32" customFormat="1" ht="14.1" customHeight="1">
      <c r="A36" s="718" t="s">
        <v>277</v>
      </c>
      <c r="B36" s="120">
        <v>138</v>
      </c>
      <c r="C36" s="120">
        <v>164</v>
      </c>
      <c r="D36" s="28">
        <v>93</v>
      </c>
      <c r="E36" s="22">
        <v>8.3000000000000007</v>
      </c>
    </row>
    <row r="37" spans="1:5" s="32" customFormat="1" ht="14.1" customHeight="1">
      <c r="A37" s="718" t="s">
        <v>385</v>
      </c>
      <c r="B37" s="120">
        <v>176</v>
      </c>
      <c r="C37" s="120">
        <v>229</v>
      </c>
      <c r="D37" s="28">
        <v>134</v>
      </c>
      <c r="E37" s="22">
        <v>6</v>
      </c>
    </row>
    <row r="38" spans="1:5" s="32" customFormat="1" ht="14.1" customHeight="1">
      <c r="A38" s="718" t="s">
        <v>275</v>
      </c>
      <c r="B38" s="120">
        <v>104</v>
      </c>
      <c r="C38" s="120">
        <v>146</v>
      </c>
      <c r="D38" s="28">
        <v>84</v>
      </c>
      <c r="E38" s="22">
        <v>6.4</v>
      </c>
    </row>
    <row r="39" spans="1:5" s="32" customFormat="1" ht="14.1" customHeight="1">
      <c r="A39" s="18" t="s">
        <v>494</v>
      </c>
      <c r="B39" s="203">
        <v>1697</v>
      </c>
      <c r="C39" s="203">
        <v>2161</v>
      </c>
      <c r="D39" s="26">
        <v>1243</v>
      </c>
      <c r="E39" s="20">
        <v>5</v>
      </c>
    </row>
    <row r="40" spans="1:5" s="32" customFormat="1" ht="14.1" customHeight="1">
      <c r="A40" s="419" t="s">
        <v>378</v>
      </c>
      <c r="B40" s="120"/>
      <c r="C40" s="120"/>
      <c r="D40" s="28"/>
      <c r="E40" s="22"/>
    </row>
    <row r="41" spans="1:5" s="32" customFormat="1" ht="14.1" customHeight="1">
      <c r="A41" s="300" t="s">
        <v>223</v>
      </c>
      <c r="B41" s="120"/>
      <c r="C41" s="120"/>
      <c r="D41" s="28"/>
      <c r="E41" s="22"/>
    </row>
    <row r="42" spans="1:5" s="32" customFormat="1" ht="14.1" customHeight="1">
      <c r="A42" s="718" t="s">
        <v>259</v>
      </c>
      <c r="B42" s="120">
        <v>578</v>
      </c>
      <c r="C42" s="120">
        <v>765</v>
      </c>
      <c r="D42" s="28">
        <v>415</v>
      </c>
      <c r="E42" s="22">
        <v>5.5</v>
      </c>
    </row>
    <row r="43" spans="1:5" s="32" customFormat="1" ht="14.1" customHeight="1">
      <c r="A43" s="419" t="s">
        <v>216</v>
      </c>
      <c r="B43" s="120"/>
      <c r="C43" s="120"/>
      <c r="D43" s="28"/>
      <c r="E43" s="22"/>
    </row>
    <row r="44" spans="1:5" s="32" customFormat="1" ht="14.1" customHeight="1">
      <c r="A44" s="300" t="s">
        <v>215</v>
      </c>
      <c r="B44" s="120"/>
      <c r="C44" s="120"/>
      <c r="D44" s="28"/>
      <c r="E44" s="22"/>
    </row>
    <row r="45" spans="1:5" s="32" customFormat="1" ht="14.1" customHeight="1">
      <c r="A45" s="718" t="s">
        <v>261</v>
      </c>
      <c r="B45" s="120">
        <v>100</v>
      </c>
      <c r="C45" s="120">
        <v>108</v>
      </c>
      <c r="D45" s="28">
        <v>65</v>
      </c>
      <c r="E45" s="22">
        <v>4</v>
      </c>
    </row>
    <row r="46" spans="1:5" s="32" customFormat="1" ht="14.1" customHeight="1">
      <c r="A46" s="718" t="s">
        <v>260</v>
      </c>
      <c r="B46" s="120">
        <v>148</v>
      </c>
      <c r="C46" s="120">
        <v>157</v>
      </c>
      <c r="D46" s="28">
        <v>99</v>
      </c>
      <c r="E46" s="22">
        <v>4.2</v>
      </c>
    </row>
    <row r="47" spans="1:5" s="32" customFormat="1" ht="14.1" customHeight="1">
      <c r="A47" s="718" t="s">
        <v>259</v>
      </c>
      <c r="B47" s="120">
        <v>359</v>
      </c>
      <c r="C47" s="120">
        <v>459</v>
      </c>
      <c r="D47" s="28">
        <v>274</v>
      </c>
      <c r="E47" s="22">
        <v>4.5999999999999996</v>
      </c>
    </row>
    <row r="48" spans="1:5" s="32" customFormat="1" ht="14.1" customHeight="1">
      <c r="A48" s="718" t="s">
        <v>258</v>
      </c>
      <c r="B48" s="120">
        <v>128</v>
      </c>
      <c r="C48" s="120">
        <v>152</v>
      </c>
      <c r="D48" s="28">
        <v>92</v>
      </c>
      <c r="E48" s="22">
        <v>5.5</v>
      </c>
    </row>
    <row r="49" spans="1:5" s="32" customFormat="1" ht="14.1" customHeight="1">
      <c r="A49" s="718" t="s">
        <v>257</v>
      </c>
      <c r="B49" s="120">
        <v>80</v>
      </c>
      <c r="C49" s="120">
        <v>116</v>
      </c>
      <c r="D49" s="28">
        <v>63</v>
      </c>
      <c r="E49" s="22">
        <v>5</v>
      </c>
    </row>
    <row r="50" spans="1:5" s="32" customFormat="1" ht="14.1" customHeight="1">
      <c r="A50" s="718" t="s">
        <v>256</v>
      </c>
      <c r="B50" s="120">
        <v>158</v>
      </c>
      <c r="C50" s="120">
        <v>225</v>
      </c>
      <c r="D50" s="28">
        <v>127</v>
      </c>
      <c r="E50" s="22">
        <v>5.3</v>
      </c>
    </row>
    <row r="51" spans="1:5" s="32" customFormat="1" ht="14.1" customHeight="1">
      <c r="A51" s="718" t="s">
        <v>255</v>
      </c>
      <c r="B51" s="120">
        <v>146</v>
      </c>
      <c r="C51" s="120">
        <v>179</v>
      </c>
      <c r="D51" s="28">
        <v>108</v>
      </c>
      <c r="E51" s="22">
        <v>4.4000000000000004</v>
      </c>
    </row>
    <row r="52" spans="1:5" s="32" customFormat="1" ht="14.1" customHeight="1">
      <c r="A52" s="18" t="s">
        <v>1294</v>
      </c>
      <c r="B52" s="203">
        <v>9439</v>
      </c>
      <c r="C52" s="203">
        <f>C56+C69+C82+C94+C108</f>
        <v>12666</v>
      </c>
      <c r="D52" s="203">
        <f t="shared" ref="D52" si="0">D56+D69+D82+D94+D108</f>
        <v>7905</v>
      </c>
      <c r="E52" s="219">
        <v>3.5</v>
      </c>
    </row>
    <row r="53" spans="1:5" s="32" customFormat="1" ht="14.1" customHeight="1">
      <c r="A53" s="299" t="s">
        <v>211</v>
      </c>
      <c r="B53" s="26"/>
      <c r="C53" s="26"/>
      <c r="D53" s="26"/>
      <c r="E53" s="20"/>
    </row>
    <row r="54" spans="1:5" s="32" customFormat="1" ht="14.1" customHeight="1">
      <c r="A54" s="419" t="s">
        <v>2097</v>
      </c>
      <c r="B54" s="120"/>
      <c r="C54" s="120"/>
      <c r="D54" s="28"/>
      <c r="E54" s="22"/>
    </row>
    <row r="55" spans="1:5" s="32" customFormat="1" ht="14.1" customHeight="1">
      <c r="A55" s="300" t="s">
        <v>2098</v>
      </c>
      <c r="B55" s="120"/>
      <c r="C55" s="120"/>
      <c r="D55" s="28"/>
      <c r="E55" s="22"/>
    </row>
    <row r="56" spans="1:5" s="32" customFormat="1" ht="14.1" customHeight="1">
      <c r="A56" s="18" t="s">
        <v>473</v>
      </c>
      <c r="B56" s="203">
        <v>1610</v>
      </c>
      <c r="C56" s="203">
        <v>2362</v>
      </c>
      <c r="D56" s="26">
        <v>1532</v>
      </c>
      <c r="E56" s="20">
        <v>3.2</v>
      </c>
    </row>
    <row r="57" spans="1:5" s="32" customFormat="1" ht="14.1" customHeight="1">
      <c r="A57" s="419" t="s">
        <v>378</v>
      </c>
      <c r="B57" s="120"/>
      <c r="C57" s="120"/>
      <c r="D57" s="28"/>
      <c r="E57" s="22"/>
    </row>
    <row r="58" spans="1:5" s="32" customFormat="1" ht="14.1" customHeight="1">
      <c r="A58" s="300" t="s">
        <v>223</v>
      </c>
      <c r="B58" s="120"/>
      <c r="C58" s="120"/>
      <c r="D58" s="28"/>
      <c r="E58" s="22"/>
    </row>
    <row r="59" spans="1:5" s="32" customFormat="1" ht="14.1" customHeight="1">
      <c r="A59" s="718" t="s">
        <v>327</v>
      </c>
      <c r="B59" s="120">
        <v>393</v>
      </c>
      <c r="C59" s="120">
        <v>582</v>
      </c>
      <c r="D59" s="28">
        <v>373</v>
      </c>
      <c r="E59" s="22">
        <v>3.1</v>
      </c>
    </row>
    <row r="60" spans="1:5" s="32" customFormat="1" ht="14.1" customHeight="1">
      <c r="A60" s="419" t="s">
        <v>216</v>
      </c>
      <c r="B60" s="120"/>
      <c r="C60" s="120"/>
      <c r="D60" s="28"/>
      <c r="E60" s="22"/>
    </row>
    <row r="61" spans="1:5" s="32" customFormat="1" ht="14.1" customHeight="1">
      <c r="A61" s="300" t="s">
        <v>215</v>
      </c>
      <c r="B61" s="120"/>
      <c r="C61" s="120"/>
      <c r="D61" s="28"/>
      <c r="E61" s="22"/>
    </row>
    <row r="62" spans="1:5" s="32" customFormat="1" ht="14.1" customHeight="1">
      <c r="A62" s="718" t="s">
        <v>329</v>
      </c>
      <c r="B62" s="120">
        <v>135</v>
      </c>
      <c r="C62" s="120">
        <v>184</v>
      </c>
      <c r="D62" s="28">
        <v>124</v>
      </c>
      <c r="E62" s="22">
        <v>4.0999999999999996</v>
      </c>
    </row>
    <row r="63" spans="1:5" s="32" customFormat="1" ht="14.1" customHeight="1">
      <c r="A63" s="718" t="s">
        <v>328</v>
      </c>
      <c r="B63" s="120">
        <v>215</v>
      </c>
      <c r="C63" s="120">
        <v>290</v>
      </c>
      <c r="D63" s="28">
        <v>188</v>
      </c>
      <c r="E63" s="22">
        <v>2.6</v>
      </c>
    </row>
    <row r="64" spans="1:5" s="32" customFormat="1" ht="14.1" customHeight="1">
      <c r="A64" s="718" t="s">
        <v>327</v>
      </c>
      <c r="B64" s="120">
        <v>395</v>
      </c>
      <c r="C64" s="120">
        <v>622</v>
      </c>
      <c r="D64" s="28">
        <v>396</v>
      </c>
      <c r="E64" s="22">
        <v>3.1</v>
      </c>
    </row>
    <row r="65" spans="1:5" s="32" customFormat="1" ht="14.1" customHeight="1">
      <c r="A65" s="718" t="s">
        <v>326</v>
      </c>
      <c r="B65" s="120">
        <v>86</v>
      </c>
      <c r="C65" s="120">
        <v>113</v>
      </c>
      <c r="D65" s="28">
        <v>70</v>
      </c>
      <c r="E65" s="22">
        <v>3.1</v>
      </c>
    </row>
    <row r="66" spans="1:5" s="32" customFormat="1" ht="14.1" customHeight="1">
      <c r="A66" s="718" t="s">
        <v>325</v>
      </c>
      <c r="B66" s="120">
        <v>125</v>
      </c>
      <c r="C66" s="120">
        <v>200</v>
      </c>
      <c r="D66" s="28">
        <v>135</v>
      </c>
      <c r="E66" s="22">
        <v>3.3</v>
      </c>
    </row>
    <row r="67" spans="1:5" s="32" customFormat="1" ht="14.1" customHeight="1">
      <c r="A67" s="718" t="s">
        <v>324</v>
      </c>
      <c r="B67" s="120">
        <v>81</v>
      </c>
      <c r="C67" s="120">
        <v>117</v>
      </c>
      <c r="D67" s="28">
        <v>80</v>
      </c>
      <c r="E67" s="22">
        <v>4.3</v>
      </c>
    </row>
    <row r="68" spans="1:5" s="32" customFormat="1" ht="14.1" customHeight="1">
      <c r="A68" s="718" t="s">
        <v>323</v>
      </c>
      <c r="B68" s="120">
        <v>180</v>
      </c>
      <c r="C68" s="120">
        <v>254</v>
      </c>
      <c r="D68" s="28">
        <v>166</v>
      </c>
      <c r="E68" s="22">
        <v>3.6</v>
      </c>
    </row>
    <row r="69" spans="1:5" s="32" customFormat="1" ht="14.1" customHeight="1">
      <c r="A69" s="18" t="s">
        <v>474</v>
      </c>
      <c r="B69" s="203">
        <v>1316</v>
      </c>
      <c r="C69" s="203">
        <v>2134</v>
      </c>
      <c r="D69" s="26">
        <v>1378</v>
      </c>
      <c r="E69" s="20">
        <v>2.5</v>
      </c>
    </row>
    <row r="70" spans="1:5" s="32" customFormat="1" ht="14.1" customHeight="1">
      <c r="A70" s="419" t="s">
        <v>379</v>
      </c>
      <c r="B70" s="120"/>
      <c r="C70" s="120"/>
      <c r="D70" s="28"/>
      <c r="E70" s="22"/>
    </row>
    <row r="71" spans="1:5" s="32" customFormat="1" ht="14.1" customHeight="1">
      <c r="A71" s="300" t="s">
        <v>221</v>
      </c>
      <c r="B71" s="120"/>
      <c r="C71" s="120"/>
      <c r="D71" s="28"/>
      <c r="E71" s="22"/>
    </row>
    <row r="72" spans="1:5" s="32" customFormat="1" ht="14.1" customHeight="1">
      <c r="A72" s="718" t="s">
        <v>322</v>
      </c>
      <c r="B72" s="120">
        <v>355</v>
      </c>
      <c r="C72" s="120">
        <v>585</v>
      </c>
      <c r="D72" s="28">
        <v>375</v>
      </c>
      <c r="E72" s="22">
        <v>3</v>
      </c>
    </row>
    <row r="73" spans="1:5" s="32" customFormat="1" ht="14.1" customHeight="1">
      <c r="A73" s="718" t="s">
        <v>321</v>
      </c>
      <c r="B73" s="120">
        <v>305</v>
      </c>
      <c r="C73" s="120">
        <v>549</v>
      </c>
      <c r="D73" s="28">
        <v>354</v>
      </c>
      <c r="E73" s="22">
        <v>2.1</v>
      </c>
    </row>
    <row r="74" spans="1:5" s="32" customFormat="1" ht="14.1" customHeight="1">
      <c r="A74" s="419" t="s">
        <v>216</v>
      </c>
      <c r="B74" s="120"/>
      <c r="C74" s="120"/>
      <c r="D74" s="28"/>
      <c r="E74" s="22"/>
    </row>
    <row r="75" spans="1:5" s="32" customFormat="1" ht="14.1" customHeight="1">
      <c r="A75" s="300" t="s">
        <v>215</v>
      </c>
      <c r="B75" s="120"/>
      <c r="C75" s="120"/>
      <c r="D75" s="28"/>
      <c r="E75" s="22"/>
    </row>
    <row r="76" spans="1:5" s="32" customFormat="1" ht="14.1" customHeight="1">
      <c r="A76" s="718" t="s">
        <v>320</v>
      </c>
      <c r="B76" s="120">
        <v>87</v>
      </c>
      <c r="C76" s="120">
        <v>128</v>
      </c>
      <c r="D76" s="28">
        <v>82</v>
      </c>
      <c r="E76" s="22">
        <v>2.8</v>
      </c>
    </row>
    <row r="77" spans="1:5" s="32" customFormat="1" ht="14.1" customHeight="1">
      <c r="A77" s="718" t="s">
        <v>319</v>
      </c>
      <c r="B77" s="120">
        <v>68</v>
      </c>
      <c r="C77" s="120">
        <v>128</v>
      </c>
      <c r="D77" s="28">
        <v>76</v>
      </c>
      <c r="E77" s="22">
        <v>2.1</v>
      </c>
    </row>
    <row r="78" spans="1:5" s="32" customFormat="1" ht="14.1" customHeight="1">
      <c r="A78" s="718" t="s">
        <v>318</v>
      </c>
      <c r="B78" s="120">
        <v>198</v>
      </c>
      <c r="C78" s="120">
        <v>285</v>
      </c>
      <c r="D78" s="28">
        <v>194</v>
      </c>
      <c r="E78" s="22">
        <v>2.4</v>
      </c>
    </row>
    <row r="79" spans="1:5" s="32" customFormat="1" ht="14.1" customHeight="1">
      <c r="A79" s="718" t="s">
        <v>317</v>
      </c>
      <c r="B79" s="120">
        <v>128</v>
      </c>
      <c r="C79" s="120">
        <v>205</v>
      </c>
      <c r="D79" s="28">
        <v>126</v>
      </c>
      <c r="E79" s="22">
        <v>3</v>
      </c>
    </row>
    <row r="80" spans="1:5" s="32" customFormat="1" ht="14.1" customHeight="1">
      <c r="A80" s="718" t="s">
        <v>316</v>
      </c>
      <c r="B80" s="120">
        <v>111</v>
      </c>
      <c r="C80" s="120">
        <v>161</v>
      </c>
      <c r="D80" s="28">
        <v>99</v>
      </c>
      <c r="E80" s="22">
        <v>2.6</v>
      </c>
    </row>
    <row r="81" spans="1:5" s="32" customFormat="1" ht="14.1" customHeight="1">
      <c r="A81" s="718" t="s">
        <v>315</v>
      </c>
      <c r="B81" s="120">
        <v>64</v>
      </c>
      <c r="C81" s="120">
        <v>93</v>
      </c>
      <c r="D81" s="28">
        <v>72</v>
      </c>
      <c r="E81" s="22">
        <v>2.8</v>
      </c>
    </row>
    <row r="82" spans="1:5" s="32" customFormat="1" ht="14.1" customHeight="1">
      <c r="A82" s="18" t="s">
        <v>495</v>
      </c>
      <c r="B82" s="203">
        <v>1300</v>
      </c>
      <c r="C82" s="203">
        <v>1643</v>
      </c>
      <c r="D82" s="26">
        <v>969</v>
      </c>
      <c r="E82" s="20">
        <v>7.5</v>
      </c>
    </row>
    <row r="83" spans="1:5" s="32" customFormat="1" ht="14.1" customHeight="1">
      <c r="A83" s="419" t="s">
        <v>378</v>
      </c>
      <c r="B83" s="120"/>
      <c r="C83" s="120"/>
      <c r="D83" s="28"/>
      <c r="E83" s="22"/>
    </row>
    <row r="84" spans="1:5" s="32" customFormat="1" ht="14.1" customHeight="1">
      <c r="A84" s="300" t="s">
        <v>223</v>
      </c>
      <c r="B84" s="120"/>
      <c r="C84" s="120"/>
      <c r="D84" s="28"/>
      <c r="E84" s="22"/>
    </row>
    <row r="85" spans="1:5" s="32" customFormat="1" ht="14.1" customHeight="1">
      <c r="A85" s="718" t="s">
        <v>314</v>
      </c>
      <c r="B85" s="120">
        <v>51</v>
      </c>
      <c r="C85" s="120">
        <v>51</v>
      </c>
      <c r="D85" s="28">
        <v>29</v>
      </c>
      <c r="E85" s="22">
        <v>6.4</v>
      </c>
    </row>
    <row r="86" spans="1:5" s="32" customFormat="1" ht="14.1" customHeight="1">
      <c r="A86" s="419" t="s">
        <v>380</v>
      </c>
      <c r="B86" s="120"/>
      <c r="C86" s="120"/>
      <c r="D86" s="28"/>
      <c r="E86" s="22"/>
    </row>
    <row r="87" spans="1:5" s="32" customFormat="1" ht="14.1" customHeight="1">
      <c r="A87" s="300" t="s">
        <v>240</v>
      </c>
      <c r="B87" s="120"/>
      <c r="C87" s="120"/>
      <c r="D87" s="28"/>
      <c r="E87" s="22"/>
    </row>
    <row r="88" spans="1:5" s="32" customFormat="1" ht="14.1" customHeight="1">
      <c r="A88" s="718" t="s">
        <v>381</v>
      </c>
      <c r="B88" s="120">
        <v>667</v>
      </c>
      <c r="C88" s="120">
        <v>870</v>
      </c>
      <c r="D88" s="28">
        <v>514</v>
      </c>
      <c r="E88" s="22">
        <v>8</v>
      </c>
    </row>
    <row r="89" spans="1:5" s="32" customFormat="1" ht="14.1" customHeight="1">
      <c r="A89" s="419" t="s">
        <v>216</v>
      </c>
      <c r="B89" s="120"/>
      <c r="C89" s="120"/>
      <c r="D89" s="28"/>
      <c r="E89" s="22"/>
    </row>
    <row r="90" spans="1:5" s="32" customFormat="1" ht="14.1" customHeight="1">
      <c r="A90" s="300" t="s">
        <v>215</v>
      </c>
      <c r="B90" s="120"/>
      <c r="C90" s="120"/>
      <c r="D90" s="28"/>
      <c r="E90" s="22"/>
    </row>
    <row r="91" spans="1:5" s="32" customFormat="1" ht="14.1" customHeight="1">
      <c r="A91" s="718" t="s">
        <v>312</v>
      </c>
      <c r="B91" s="120">
        <v>122</v>
      </c>
      <c r="C91" s="120">
        <v>136</v>
      </c>
      <c r="D91" s="28">
        <v>92</v>
      </c>
      <c r="E91" s="22">
        <v>6.9</v>
      </c>
    </row>
    <row r="92" spans="1:5" s="32" customFormat="1" ht="14.1" customHeight="1">
      <c r="A92" s="718" t="s">
        <v>311</v>
      </c>
      <c r="B92" s="120">
        <v>307</v>
      </c>
      <c r="C92" s="120">
        <v>405</v>
      </c>
      <c r="D92" s="28">
        <v>231</v>
      </c>
      <c r="E92" s="22">
        <v>6.8</v>
      </c>
    </row>
    <row r="93" spans="1:5" s="32" customFormat="1" ht="14.1" customHeight="1">
      <c r="A93" s="718" t="s">
        <v>310</v>
      </c>
      <c r="B93" s="120">
        <v>153</v>
      </c>
      <c r="C93" s="120">
        <v>181</v>
      </c>
      <c r="D93" s="28">
        <v>103</v>
      </c>
      <c r="E93" s="22">
        <v>8.1</v>
      </c>
    </row>
    <row r="94" spans="1:5" s="32" customFormat="1" ht="14.1" customHeight="1">
      <c r="A94" s="18" t="s">
        <v>476</v>
      </c>
      <c r="B94" s="203">
        <v>1828</v>
      </c>
      <c r="C94" s="203">
        <v>2052</v>
      </c>
      <c r="D94" s="26">
        <v>1138</v>
      </c>
      <c r="E94" s="20">
        <v>3.8</v>
      </c>
    </row>
    <row r="95" spans="1:5" s="32" customFormat="1" ht="14.1" customHeight="1">
      <c r="A95" s="419" t="s">
        <v>382</v>
      </c>
      <c r="B95" s="120"/>
      <c r="C95" s="120"/>
      <c r="D95" s="28"/>
      <c r="E95" s="22"/>
    </row>
    <row r="96" spans="1:5" s="32" customFormat="1" ht="14.1" customHeight="1">
      <c r="A96" s="300" t="s">
        <v>243</v>
      </c>
      <c r="B96" s="120"/>
      <c r="C96" s="120"/>
      <c r="D96" s="28"/>
      <c r="E96" s="22"/>
    </row>
    <row r="97" spans="1:5" s="32" customFormat="1" ht="14.1" customHeight="1">
      <c r="A97" s="718" t="s">
        <v>309</v>
      </c>
      <c r="B97" s="120">
        <v>91</v>
      </c>
      <c r="C97" s="120">
        <v>94</v>
      </c>
      <c r="D97" s="28">
        <v>45</v>
      </c>
      <c r="E97" s="22">
        <v>4.7</v>
      </c>
    </row>
    <row r="98" spans="1:5" s="32" customFormat="1" ht="14.1" customHeight="1">
      <c r="A98" s="718" t="s">
        <v>304</v>
      </c>
      <c r="B98" s="120">
        <v>254</v>
      </c>
      <c r="C98" s="120">
        <v>274</v>
      </c>
      <c r="D98" s="28">
        <v>154</v>
      </c>
      <c r="E98" s="22">
        <v>4.3</v>
      </c>
    </row>
    <row r="99" spans="1:5" s="32" customFormat="1" ht="14.1" customHeight="1">
      <c r="A99" s="419" t="s">
        <v>379</v>
      </c>
      <c r="B99" s="120"/>
      <c r="C99" s="120"/>
      <c r="D99" s="28"/>
      <c r="E99" s="22"/>
    </row>
    <row r="100" spans="1:5" s="32" customFormat="1" ht="14.1" customHeight="1">
      <c r="A100" s="300" t="s">
        <v>221</v>
      </c>
      <c r="B100" s="120"/>
      <c r="C100" s="120"/>
      <c r="D100" s="28"/>
      <c r="E100" s="22"/>
    </row>
    <row r="101" spans="1:5" s="32" customFormat="1" ht="14.1" customHeight="1">
      <c r="A101" s="718" t="s">
        <v>1214</v>
      </c>
      <c r="B101" s="120">
        <v>147</v>
      </c>
      <c r="C101" s="120">
        <v>145</v>
      </c>
      <c r="D101" s="28">
        <v>61</v>
      </c>
      <c r="E101" s="22">
        <v>6.6</v>
      </c>
    </row>
    <row r="102" spans="1:5" s="32" customFormat="1" ht="14.1" customHeight="1">
      <c r="A102" s="718" t="s">
        <v>525</v>
      </c>
      <c r="B102" s="120">
        <v>386</v>
      </c>
      <c r="C102" s="120">
        <v>420</v>
      </c>
      <c r="D102" s="28">
        <v>227</v>
      </c>
      <c r="E102" s="22">
        <v>4.5</v>
      </c>
    </row>
    <row r="103" spans="1:5" s="32" customFormat="1" ht="14.1" customHeight="1">
      <c r="A103" s="419" t="s">
        <v>216</v>
      </c>
      <c r="B103" s="120"/>
      <c r="C103" s="120"/>
      <c r="D103" s="28"/>
      <c r="E103" s="22"/>
    </row>
    <row r="104" spans="1:5" s="32" customFormat="1" ht="14.1" customHeight="1">
      <c r="A104" s="300" t="s">
        <v>215</v>
      </c>
      <c r="B104" s="120"/>
      <c r="C104" s="120"/>
      <c r="D104" s="28"/>
      <c r="E104" s="22"/>
    </row>
    <row r="105" spans="1:5" s="32" customFormat="1" ht="14.1" customHeight="1">
      <c r="A105" s="718" t="s">
        <v>306</v>
      </c>
      <c r="B105" s="120">
        <v>221</v>
      </c>
      <c r="C105" s="120">
        <v>255</v>
      </c>
      <c r="D105" s="28">
        <v>172</v>
      </c>
      <c r="E105" s="22">
        <v>2.5</v>
      </c>
    </row>
    <row r="106" spans="1:5" s="32" customFormat="1" ht="14.1" customHeight="1">
      <c r="A106" s="718" t="s">
        <v>305</v>
      </c>
      <c r="B106" s="120">
        <v>210</v>
      </c>
      <c r="C106" s="120">
        <v>264</v>
      </c>
      <c r="D106" s="28">
        <v>147</v>
      </c>
      <c r="E106" s="22">
        <v>4</v>
      </c>
    </row>
    <row r="107" spans="1:5" s="32" customFormat="1" ht="14.1" customHeight="1">
      <c r="A107" s="718" t="s">
        <v>304</v>
      </c>
      <c r="B107" s="120">
        <v>519</v>
      </c>
      <c r="C107" s="120">
        <v>600</v>
      </c>
      <c r="D107" s="28">
        <v>332</v>
      </c>
      <c r="E107" s="22">
        <v>3.6</v>
      </c>
    </row>
    <row r="108" spans="1:5" s="32" customFormat="1" ht="14.1" customHeight="1">
      <c r="A108" s="18" t="s">
        <v>477</v>
      </c>
      <c r="B108" s="203">
        <v>3385</v>
      </c>
      <c r="C108" s="203">
        <v>4475</v>
      </c>
      <c r="D108" s="26">
        <v>2888</v>
      </c>
      <c r="E108" s="20">
        <v>3.4</v>
      </c>
    </row>
    <row r="109" spans="1:5" s="32" customFormat="1" ht="14.1" customHeight="1">
      <c r="A109" s="419" t="s">
        <v>382</v>
      </c>
      <c r="B109" s="120"/>
      <c r="C109" s="120"/>
      <c r="D109" s="28"/>
      <c r="E109" s="22"/>
    </row>
    <row r="110" spans="1:5" s="32" customFormat="1" ht="14.1" customHeight="1">
      <c r="A110" s="300" t="s">
        <v>243</v>
      </c>
      <c r="B110" s="120"/>
      <c r="C110" s="120"/>
      <c r="D110" s="28"/>
      <c r="E110" s="22"/>
    </row>
    <row r="111" spans="1:5" s="32" customFormat="1" ht="14.1" customHeight="1">
      <c r="A111" s="718" t="s">
        <v>303</v>
      </c>
      <c r="B111" s="120">
        <v>379</v>
      </c>
      <c r="C111" s="120">
        <v>510</v>
      </c>
      <c r="D111" s="28">
        <v>342</v>
      </c>
      <c r="E111" s="22">
        <v>3.1</v>
      </c>
    </row>
    <row r="112" spans="1:5" s="32" customFormat="1" ht="14.1" customHeight="1">
      <c r="A112" s="718" t="s">
        <v>302</v>
      </c>
      <c r="B112" s="120">
        <v>605</v>
      </c>
      <c r="C112" s="120">
        <v>826</v>
      </c>
      <c r="D112" s="28">
        <v>505</v>
      </c>
      <c r="E112" s="22">
        <v>2.8</v>
      </c>
    </row>
    <row r="113" spans="1:5" s="32" customFormat="1" ht="14.1" customHeight="1">
      <c r="A113" s="718" t="s">
        <v>295</v>
      </c>
      <c r="B113" s="120">
        <v>868</v>
      </c>
      <c r="C113" s="120">
        <v>1138</v>
      </c>
      <c r="D113" s="28">
        <v>711</v>
      </c>
      <c r="E113" s="22">
        <v>4</v>
      </c>
    </row>
    <row r="114" spans="1:5" s="32" customFormat="1" ht="14.1" customHeight="1">
      <c r="A114" s="419" t="s">
        <v>216</v>
      </c>
      <c r="B114" s="120"/>
      <c r="C114" s="120"/>
      <c r="D114" s="28"/>
      <c r="E114" s="22"/>
    </row>
    <row r="115" spans="1:5" s="32" customFormat="1" ht="14.1" customHeight="1">
      <c r="A115" s="300" t="s">
        <v>215</v>
      </c>
      <c r="B115" s="120"/>
      <c r="C115" s="120"/>
      <c r="D115" s="28"/>
      <c r="E115" s="22"/>
    </row>
    <row r="116" spans="1:5" s="32" customFormat="1" ht="14.1" customHeight="1">
      <c r="A116" s="718" t="s">
        <v>301</v>
      </c>
      <c r="B116" s="120">
        <v>150</v>
      </c>
      <c r="C116" s="120">
        <v>178</v>
      </c>
      <c r="D116" s="28">
        <v>122</v>
      </c>
      <c r="E116" s="22">
        <v>5.3</v>
      </c>
    </row>
    <row r="117" spans="1:5" s="32" customFormat="1" ht="14.1" customHeight="1">
      <c r="A117" s="718" t="s">
        <v>300</v>
      </c>
      <c r="B117" s="120">
        <v>125</v>
      </c>
      <c r="C117" s="120">
        <v>178</v>
      </c>
      <c r="D117" s="28">
        <v>115</v>
      </c>
      <c r="E117" s="22">
        <v>3.8</v>
      </c>
    </row>
    <row r="118" spans="1:5" s="32" customFormat="1" ht="14.1" customHeight="1">
      <c r="A118" s="718" t="s">
        <v>299</v>
      </c>
      <c r="B118" s="120">
        <v>88</v>
      </c>
      <c r="C118" s="120">
        <v>115</v>
      </c>
      <c r="D118" s="28">
        <v>86</v>
      </c>
      <c r="E118" s="22">
        <v>2.9</v>
      </c>
    </row>
    <row r="119" spans="1:5" s="32" customFormat="1" ht="14.1" customHeight="1">
      <c r="A119" s="718" t="s">
        <v>298</v>
      </c>
      <c r="B119" s="120">
        <v>294</v>
      </c>
      <c r="C119" s="120">
        <v>372</v>
      </c>
      <c r="D119" s="28">
        <v>252</v>
      </c>
      <c r="E119" s="22">
        <v>3.6</v>
      </c>
    </row>
    <row r="120" spans="1:5" s="32" customFormat="1" ht="14.1" customHeight="1">
      <c r="A120" s="718" t="s">
        <v>297</v>
      </c>
      <c r="B120" s="120">
        <v>204</v>
      </c>
      <c r="C120" s="120">
        <v>288</v>
      </c>
      <c r="D120" s="28">
        <v>185</v>
      </c>
      <c r="E120" s="22">
        <v>3.9</v>
      </c>
    </row>
    <row r="121" spans="1:5" s="32" customFormat="1" ht="14.1" customHeight="1">
      <c r="A121" s="718" t="s">
        <v>296</v>
      </c>
      <c r="B121" s="120">
        <v>213</v>
      </c>
      <c r="C121" s="120">
        <v>277</v>
      </c>
      <c r="D121" s="28">
        <v>173</v>
      </c>
      <c r="E121" s="22">
        <v>2.5</v>
      </c>
    </row>
    <row r="122" spans="1:5" s="32" customFormat="1" ht="14.1" customHeight="1">
      <c r="A122" s="718" t="s">
        <v>295</v>
      </c>
      <c r="B122" s="120">
        <v>459</v>
      </c>
      <c r="C122" s="120">
        <v>593</v>
      </c>
      <c r="D122" s="28">
        <v>397</v>
      </c>
      <c r="E122" s="22">
        <v>3.6</v>
      </c>
    </row>
    <row r="123" spans="1:5" s="32" customFormat="1" ht="14.1" customHeight="1">
      <c r="A123" s="18" t="s">
        <v>1295</v>
      </c>
      <c r="B123" s="203">
        <v>8081</v>
      </c>
      <c r="C123" s="203">
        <f>C127+C142+C152+C171</f>
        <v>10607</v>
      </c>
      <c r="D123" s="203">
        <f>D127+D142+D152+D171</f>
        <v>6002</v>
      </c>
      <c r="E123" s="20">
        <v>5.3</v>
      </c>
    </row>
    <row r="124" spans="1:5" s="32" customFormat="1" ht="14.1" customHeight="1">
      <c r="A124" s="299" t="s">
        <v>211</v>
      </c>
      <c r="B124" s="28"/>
      <c r="C124" s="28"/>
      <c r="D124" s="28"/>
      <c r="E124" s="22"/>
    </row>
    <row r="125" spans="1:5" s="32" customFormat="1" ht="14.1" customHeight="1">
      <c r="A125" s="419" t="s">
        <v>2097</v>
      </c>
      <c r="B125" s="120"/>
      <c r="C125" s="120"/>
      <c r="D125" s="28"/>
      <c r="E125" s="22"/>
    </row>
    <row r="126" spans="1:5" s="32" customFormat="1" ht="14.1" customHeight="1">
      <c r="A126" s="300" t="s">
        <v>2098</v>
      </c>
      <c r="B126" s="120"/>
      <c r="C126" s="120"/>
      <c r="D126" s="28"/>
      <c r="E126" s="22"/>
    </row>
    <row r="127" spans="1:5" s="32" customFormat="1" ht="14.1" customHeight="1">
      <c r="A127" s="18" t="s">
        <v>478</v>
      </c>
      <c r="B127" s="203">
        <v>2739</v>
      </c>
      <c r="C127" s="203">
        <v>2838</v>
      </c>
      <c r="D127" s="26">
        <v>1757</v>
      </c>
      <c r="E127" s="20">
        <v>5.9</v>
      </c>
    </row>
    <row r="128" spans="1:5" s="32" customFormat="1" ht="14.1" customHeight="1">
      <c r="A128" s="419" t="s">
        <v>379</v>
      </c>
      <c r="B128" s="120"/>
      <c r="C128" s="120"/>
      <c r="D128" s="28"/>
      <c r="E128" s="22"/>
    </row>
    <row r="129" spans="1:5" s="32" customFormat="1" ht="14.1" customHeight="1">
      <c r="A129" s="300" t="s">
        <v>221</v>
      </c>
      <c r="B129" s="120"/>
      <c r="C129" s="120"/>
      <c r="D129" s="28"/>
      <c r="E129" s="22"/>
    </row>
    <row r="130" spans="1:5" s="32" customFormat="1" ht="14.1" customHeight="1">
      <c r="A130" s="718" t="s">
        <v>294</v>
      </c>
      <c r="B130" s="120">
        <v>640</v>
      </c>
      <c r="C130" s="120">
        <v>625</v>
      </c>
      <c r="D130" s="28">
        <v>401</v>
      </c>
      <c r="E130" s="22">
        <v>4.0999999999999996</v>
      </c>
    </row>
    <row r="131" spans="1:5" s="32" customFormat="1" ht="14.1" customHeight="1">
      <c r="A131" s="718" t="s">
        <v>293</v>
      </c>
      <c r="B131" s="120">
        <v>1087</v>
      </c>
      <c r="C131" s="120">
        <v>1098</v>
      </c>
      <c r="D131" s="28">
        <v>611</v>
      </c>
      <c r="E131" s="22">
        <v>9.4</v>
      </c>
    </row>
    <row r="132" spans="1:5" s="32" customFormat="1" ht="14.1" customHeight="1">
      <c r="A132" s="419" t="s">
        <v>216</v>
      </c>
      <c r="B132" s="120"/>
      <c r="C132" s="120"/>
      <c r="D132" s="28"/>
      <c r="E132" s="22"/>
    </row>
    <row r="133" spans="1:5" s="32" customFormat="1" ht="14.1" customHeight="1">
      <c r="A133" s="300" t="s">
        <v>215</v>
      </c>
      <c r="B133" s="120"/>
      <c r="C133" s="120"/>
      <c r="D133" s="28"/>
      <c r="E133" s="22"/>
    </row>
    <row r="134" spans="1:5" s="32" customFormat="1" ht="14.1" customHeight="1">
      <c r="A134" s="718" t="s">
        <v>383</v>
      </c>
      <c r="B134" s="120">
        <v>104</v>
      </c>
      <c r="C134" s="120">
        <v>119</v>
      </c>
      <c r="D134" s="28">
        <v>85</v>
      </c>
      <c r="E134" s="22">
        <v>5.6</v>
      </c>
    </row>
    <row r="135" spans="1:5" s="32" customFormat="1" ht="14.1" customHeight="1">
      <c r="A135" s="718" t="s">
        <v>384</v>
      </c>
      <c r="B135" s="120">
        <v>235</v>
      </c>
      <c r="C135" s="120">
        <v>269</v>
      </c>
      <c r="D135" s="28">
        <v>185</v>
      </c>
      <c r="E135" s="22">
        <v>7.5</v>
      </c>
    </row>
    <row r="136" spans="1:5" s="32" customFormat="1" ht="14.1" customHeight="1">
      <c r="A136" s="718" t="s">
        <v>290</v>
      </c>
      <c r="B136" s="120">
        <v>145</v>
      </c>
      <c r="C136" s="120">
        <v>156</v>
      </c>
      <c r="D136" s="28">
        <v>102</v>
      </c>
      <c r="E136" s="22">
        <v>5.8</v>
      </c>
    </row>
    <row r="137" spans="1:5" s="32" customFormat="1" ht="14.1" customHeight="1">
      <c r="A137" s="718" t="s">
        <v>289</v>
      </c>
      <c r="B137" s="120">
        <v>125</v>
      </c>
      <c r="C137" s="120">
        <v>104</v>
      </c>
      <c r="D137" s="28">
        <v>65</v>
      </c>
      <c r="E137" s="22">
        <v>3.3</v>
      </c>
    </row>
    <row r="138" spans="1:5" s="32" customFormat="1" ht="14.1" customHeight="1">
      <c r="A138" s="718" t="s">
        <v>288</v>
      </c>
      <c r="B138" s="120">
        <v>76</v>
      </c>
      <c r="C138" s="120">
        <v>102</v>
      </c>
      <c r="D138" s="28">
        <v>70</v>
      </c>
      <c r="E138" s="22">
        <v>4.4000000000000004</v>
      </c>
    </row>
    <row r="139" spans="1:5" s="32" customFormat="1" ht="14.1" customHeight="1">
      <c r="A139" s="718" t="s">
        <v>287</v>
      </c>
      <c r="B139" s="120">
        <v>72</v>
      </c>
      <c r="C139" s="120">
        <v>82</v>
      </c>
      <c r="D139" s="28">
        <v>58</v>
      </c>
      <c r="E139" s="22">
        <v>3.6</v>
      </c>
    </row>
    <row r="140" spans="1:5" s="32" customFormat="1" ht="14.1" customHeight="1">
      <c r="A140" s="718" t="s">
        <v>286</v>
      </c>
      <c r="B140" s="120">
        <v>161</v>
      </c>
      <c r="C140" s="120">
        <v>170</v>
      </c>
      <c r="D140" s="28">
        <v>109</v>
      </c>
      <c r="E140" s="22">
        <v>7.4</v>
      </c>
    </row>
    <row r="141" spans="1:5" s="32" customFormat="1" ht="14.1" customHeight="1">
      <c r="A141" s="718" t="s">
        <v>285</v>
      </c>
      <c r="B141" s="120">
        <v>94</v>
      </c>
      <c r="C141" s="120">
        <v>113</v>
      </c>
      <c r="D141" s="28">
        <v>71</v>
      </c>
      <c r="E141" s="22">
        <v>4.0999999999999996</v>
      </c>
    </row>
    <row r="142" spans="1:5" s="32" customFormat="1" ht="14.1" customHeight="1">
      <c r="A142" s="18" t="s">
        <v>479</v>
      </c>
      <c r="B142" s="203">
        <v>1934</v>
      </c>
      <c r="C142" s="203">
        <v>2368</v>
      </c>
      <c r="D142" s="26">
        <v>1408</v>
      </c>
      <c r="E142" s="20">
        <v>6</v>
      </c>
    </row>
    <row r="143" spans="1:5" s="32" customFormat="1" ht="14.1" customHeight="1">
      <c r="A143" s="419" t="s">
        <v>382</v>
      </c>
      <c r="B143" s="120"/>
      <c r="C143" s="120"/>
      <c r="D143" s="28"/>
      <c r="E143" s="22"/>
    </row>
    <row r="144" spans="1:5" s="32" customFormat="1" ht="14.1" customHeight="1">
      <c r="A144" s="300" t="s">
        <v>243</v>
      </c>
      <c r="B144" s="120"/>
      <c r="C144" s="120"/>
      <c r="D144" s="28"/>
      <c r="E144" s="22"/>
    </row>
    <row r="145" spans="1:5" s="32" customFormat="1" ht="14.1" customHeight="1">
      <c r="A145" s="718" t="s">
        <v>274</v>
      </c>
      <c r="B145" s="120">
        <v>966</v>
      </c>
      <c r="C145" s="120">
        <v>1237</v>
      </c>
      <c r="D145" s="28">
        <v>740</v>
      </c>
      <c r="E145" s="22">
        <v>6</v>
      </c>
    </row>
    <row r="146" spans="1:5" s="32" customFormat="1" ht="14.1" customHeight="1">
      <c r="A146" s="718" t="s">
        <v>273</v>
      </c>
      <c r="B146" s="120">
        <v>134</v>
      </c>
      <c r="C146" s="120">
        <v>166</v>
      </c>
      <c r="D146" s="28">
        <v>79</v>
      </c>
      <c r="E146" s="22">
        <v>8</v>
      </c>
    </row>
    <row r="147" spans="1:5" s="32" customFormat="1" ht="14.1" customHeight="1">
      <c r="A147" s="419" t="s">
        <v>216</v>
      </c>
      <c r="B147" s="120"/>
      <c r="C147" s="120"/>
      <c r="D147" s="28"/>
      <c r="E147" s="22"/>
    </row>
    <row r="148" spans="1:5" s="32" customFormat="1" ht="14.1" customHeight="1">
      <c r="A148" s="300" t="s">
        <v>215</v>
      </c>
      <c r="B148" s="120"/>
      <c r="C148" s="120"/>
      <c r="D148" s="28"/>
      <c r="E148" s="22"/>
    </row>
    <row r="149" spans="1:5" s="32" customFormat="1" ht="14.1" customHeight="1">
      <c r="A149" s="718" t="s">
        <v>272</v>
      </c>
      <c r="B149" s="120">
        <v>201</v>
      </c>
      <c r="C149" s="120">
        <v>240</v>
      </c>
      <c r="D149" s="28">
        <v>150</v>
      </c>
      <c r="E149" s="22">
        <v>5.3</v>
      </c>
    </row>
    <row r="150" spans="1:5" s="32" customFormat="1" ht="14.1" customHeight="1">
      <c r="A150" s="718" t="s">
        <v>386</v>
      </c>
      <c r="B150" s="120">
        <v>383</v>
      </c>
      <c r="C150" s="120">
        <v>440</v>
      </c>
      <c r="D150" s="28">
        <v>266</v>
      </c>
      <c r="E150" s="22">
        <v>5.2</v>
      </c>
    </row>
    <row r="151" spans="1:5" s="32" customFormat="1" ht="14.1" customHeight="1">
      <c r="A151" s="718" t="s">
        <v>387</v>
      </c>
      <c r="B151" s="120">
        <v>250</v>
      </c>
      <c r="C151" s="120">
        <v>285</v>
      </c>
      <c r="D151" s="28">
        <v>173</v>
      </c>
      <c r="E151" s="22">
        <v>7.6</v>
      </c>
    </row>
    <row r="152" spans="1:5" s="32" customFormat="1" ht="14.1" customHeight="1">
      <c r="A152" s="18" t="s">
        <v>480</v>
      </c>
      <c r="B152" s="203">
        <v>2102</v>
      </c>
      <c r="C152" s="203">
        <v>3156</v>
      </c>
      <c r="D152" s="26">
        <v>1706</v>
      </c>
      <c r="E152" s="20">
        <v>5.2</v>
      </c>
    </row>
    <row r="153" spans="1:5" s="32" customFormat="1" ht="14.1" customHeight="1">
      <c r="A153" s="419" t="s">
        <v>378</v>
      </c>
      <c r="B153" s="120"/>
      <c r="C153" s="120"/>
      <c r="D153" s="28"/>
      <c r="E153" s="22"/>
    </row>
    <row r="154" spans="1:5" s="32" customFormat="1" ht="14.1" customHeight="1">
      <c r="A154" s="300" t="s">
        <v>223</v>
      </c>
      <c r="B154" s="120"/>
      <c r="C154" s="120"/>
      <c r="D154" s="28"/>
      <c r="E154" s="22"/>
    </row>
    <row r="155" spans="1:5" s="32" customFormat="1" ht="14.1" customHeight="1">
      <c r="A155" s="718" t="s">
        <v>262</v>
      </c>
      <c r="B155" s="120">
        <v>210</v>
      </c>
      <c r="C155" s="120">
        <v>294</v>
      </c>
      <c r="D155" s="28">
        <v>132</v>
      </c>
      <c r="E155" s="22">
        <v>3.5</v>
      </c>
    </row>
    <row r="156" spans="1:5" s="32" customFormat="1" ht="14.1" customHeight="1">
      <c r="A156" s="419" t="s">
        <v>380</v>
      </c>
      <c r="B156" s="120"/>
      <c r="C156" s="120"/>
      <c r="D156" s="28"/>
      <c r="E156" s="22"/>
    </row>
    <row r="157" spans="1:5" s="32" customFormat="1" ht="14.1" customHeight="1">
      <c r="A157" s="300" t="s">
        <v>240</v>
      </c>
      <c r="B157" s="120"/>
      <c r="C157" s="120"/>
      <c r="D157" s="28"/>
      <c r="E157" s="22"/>
    </row>
    <row r="158" spans="1:5" s="32" customFormat="1" ht="14.1" customHeight="1">
      <c r="A158" s="718" t="s">
        <v>269</v>
      </c>
      <c r="B158" s="120">
        <v>381</v>
      </c>
      <c r="C158" s="120">
        <v>527</v>
      </c>
      <c r="D158" s="28">
        <v>288</v>
      </c>
      <c r="E158" s="22">
        <v>9.5</v>
      </c>
    </row>
    <row r="159" spans="1:5" s="32" customFormat="1" ht="14.1" customHeight="1">
      <c r="A159" s="419" t="s">
        <v>216</v>
      </c>
      <c r="B159" s="120"/>
      <c r="C159" s="120"/>
      <c r="D159" s="28"/>
      <c r="E159" s="22"/>
    </row>
    <row r="160" spans="1:5" s="32" customFormat="1" ht="14.1" customHeight="1">
      <c r="A160" s="300" t="s">
        <v>215</v>
      </c>
      <c r="B160" s="120"/>
      <c r="C160" s="120"/>
      <c r="D160" s="28"/>
      <c r="E160" s="22"/>
    </row>
    <row r="161" spans="1:5" s="32" customFormat="1" ht="14.1" customHeight="1">
      <c r="A161" s="718" t="s">
        <v>268</v>
      </c>
      <c r="B161" s="120">
        <v>112</v>
      </c>
      <c r="C161" s="120">
        <v>167</v>
      </c>
      <c r="D161" s="28">
        <v>96</v>
      </c>
      <c r="E161" s="22">
        <v>4.4000000000000004</v>
      </c>
    </row>
    <row r="162" spans="1:5" s="32" customFormat="1" ht="14.1" customHeight="1">
      <c r="A162" s="718" t="s">
        <v>267</v>
      </c>
      <c r="B162" s="120">
        <v>376</v>
      </c>
      <c r="C162" s="120">
        <v>523</v>
      </c>
      <c r="D162" s="28">
        <v>293</v>
      </c>
      <c r="E162" s="22">
        <v>8.8000000000000007</v>
      </c>
    </row>
    <row r="163" spans="1:5" s="32" customFormat="1" ht="14.1" customHeight="1">
      <c r="A163" s="718" t="s">
        <v>266</v>
      </c>
      <c r="B163" s="120">
        <v>141</v>
      </c>
      <c r="C163" s="120">
        <v>268</v>
      </c>
      <c r="D163" s="28">
        <v>142</v>
      </c>
      <c r="E163" s="22">
        <v>4.9000000000000004</v>
      </c>
    </row>
    <row r="164" spans="1:5" s="32" customFormat="1" ht="14.1" customHeight="1">
      <c r="A164" s="718" t="s">
        <v>265</v>
      </c>
      <c r="B164" s="120">
        <v>189</v>
      </c>
      <c r="C164" s="120">
        <v>331</v>
      </c>
      <c r="D164" s="28">
        <v>180</v>
      </c>
      <c r="E164" s="22">
        <v>4</v>
      </c>
    </row>
    <row r="165" spans="1:5" s="32" customFormat="1" ht="14.1" customHeight="1">
      <c r="A165" s="718" t="s">
        <v>264</v>
      </c>
      <c r="B165" s="120">
        <v>174</v>
      </c>
      <c r="C165" s="120">
        <v>249</v>
      </c>
      <c r="D165" s="28">
        <v>144</v>
      </c>
      <c r="E165" s="22">
        <v>5.9</v>
      </c>
    </row>
    <row r="166" spans="1:5" s="32" customFormat="1" ht="14.1" customHeight="1">
      <c r="A166" s="718" t="s">
        <v>196</v>
      </c>
      <c r="B166" s="120">
        <v>307</v>
      </c>
      <c r="C166" s="120">
        <v>493</v>
      </c>
      <c r="D166" s="28">
        <v>255</v>
      </c>
      <c r="E166" s="22">
        <v>4.2</v>
      </c>
    </row>
    <row r="167" spans="1:5" s="32" customFormat="1" ht="14.1" customHeight="1">
      <c r="A167" s="718" t="s">
        <v>263</v>
      </c>
      <c r="B167" s="120">
        <v>65</v>
      </c>
      <c r="C167" s="120">
        <v>101</v>
      </c>
      <c r="D167" s="28">
        <v>54</v>
      </c>
      <c r="E167" s="22">
        <v>4.8</v>
      </c>
    </row>
    <row r="168" spans="1:5" s="32" customFormat="1" ht="14.1" customHeight="1">
      <c r="A168" s="718" t="s">
        <v>262</v>
      </c>
      <c r="B168" s="120">
        <v>147</v>
      </c>
      <c r="C168" s="120">
        <v>203</v>
      </c>
      <c r="D168" s="28">
        <v>122</v>
      </c>
      <c r="E168" s="22">
        <v>3.9</v>
      </c>
    </row>
    <row r="169" spans="1:5" s="32" customFormat="1" ht="14.1" customHeight="1">
      <c r="A169" s="419" t="s">
        <v>1287</v>
      </c>
      <c r="B169" s="120"/>
      <c r="C169" s="120"/>
      <c r="D169" s="28"/>
      <c r="E169" s="22"/>
    </row>
    <row r="170" spans="1:5" s="32" customFormat="1" ht="14.1" customHeight="1">
      <c r="A170" s="300" t="s">
        <v>1288</v>
      </c>
      <c r="B170" s="120"/>
      <c r="C170" s="120"/>
      <c r="D170" s="28"/>
      <c r="E170" s="22"/>
    </row>
    <row r="171" spans="1:5" s="32" customFormat="1" ht="14.1" customHeight="1">
      <c r="A171" s="18" t="s">
        <v>481</v>
      </c>
      <c r="B171" s="203">
        <v>1306</v>
      </c>
      <c r="C171" s="203">
        <v>2245</v>
      </c>
      <c r="D171" s="26">
        <v>1131</v>
      </c>
      <c r="E171" s="20">
        <v>4.4000000000000004</v>
      </c>
    </row>
    <row r="172" spans="1:5" s="32" customFormat="1" ht="14.1" customHeight="1">
      <c r="A172" s="18" t="s">
        <v>1296</v>
      </c>
      <c r="B172" s="203">
        <v>9300</v>
      </c>
      <c r="C172" s="203">
        <f>C176+C189+C202+C222+C232</f>
        <v>12153</v>
      </c>
      <c r="D172" s="203">
        <f>D176+D189+D202+D222+D232</f>
        <v>7660</v>
      </c>
      <c r="E172" s="20">
        <v>4.7</v>
      </c>
    </row>
    <row r="173" spans="1:5" s="32" customFormat="1" ht="14.1" customHeight="1">
      <c r="A173" s="299" t="s">
        <v>211</v>
      </c>
      <c r="B173" s="26"/>
      <c r="C173" s="26"/>
      <c r="D173" s="26"/>
      <c r="E173" s="20"/>
    </row>
    <row r="174" spans="1:5" s="32" customFormat="1" ht="14.1" customHeight="1">
      <c r="A174" s="419" t="s">
        <v>2097</v>
      </c>
      <c r="B174" s="120"/>
      <c r="C174" s="120"/>
      <c r="D174" s="28"/>
      <c r="E174" s="22"/>
    </row>
    <row r="175" spans="1:5" s="32" customFormat="1" ht="14.1" customHeight="1">
      <c r="A175" s="300" t="s">
        <v>2098</v>
      </c>
      <c r="B175" s="120"/>
      <c r="C175" s="120"/>
      <c r="D175" s="28"/>
      <c r="E175" s="22"/>
    </row>
    <row r="176" spans="1:5" s="32" customFormat="1" ht="14.1" customHeight="1">
      <c r="A176" s="18" t="s">
        <v>482</v>
      </c>
      <c r="B176" s="203">
        <v>1756</v>
      </c>
      <c r="C176" s="203">
        <v>2289</v>
      </c>
      <c r="D176" s="26">
        <v>1473</v>
      </c>
      <c r="E176" s="20">
        <v>4.5</v>
      </c>
    </row>
    <row r="177" spans="1:5" s="32" customFormat="1" ht="14.1" customHeight="1">
      <c r="A177" s="419" t="s">
        <v>378</v>
      </c>
      <c r="B177" s="120"/>
      <c r="C177" s="120"/>
      <c r="D177" s="28"/>
      <c r="E177" s="22"/>
    </row>
    <row r="178" spans="1:5" s="32" customFormat="1" ht="14.1" customHeight="1">
      <c r="A178" s="300" t="s">
        <v>223</v>
      </c>
      <c r="B178" s="120"/>
      <c r="C178" s="120"/>
      <c r="D178" s="28"/>
      <c r="E178" s="22"/>
    </row>
    <row r="179" spans="1:5" s="32" customFormat="1" ht="14.1" customHeight="1">
      <c r="A179" s="718" t="s">
        <v>252</v>
      </c>
      <c r="B179" s="120">
        <v>658</v>
      </c>
      <c r="C179" s="120">
        <v>915</v>
      </c>
      <c r="D179" s="28">
        <v>562</v>
      </c>
      <c r="E179" s="22">
        <v>4.0999999999999996</v>
      </c>
    </row>
    <row r="180" spans="1:5" s="32" customFormat="1" ht="14.1" customHeight="1">
      <c r="A180" s="419" t="s">
        <v>380</v>
      </c>
      <c r="B180" s="120"/>
      <c r="C180" s="120"/>
      <c r="D180" s="28"/>
      <c r="E180" s="22"/>
    </row>
    <row r="181" spans="1:5" s="32" customFormat="1" ht="14.1" customHeight="1">
      <c r="A181" s="300" t="s">
        <v>240</v>
      </c>
      <c r="B181" s="120"/>
      <c r="C181" s="120"/>
      <c r="D181" s="28"/>
      <c r="E181" s="22"/>
    </row>
    <row r="182" spans="1:5" s="32" customFormat="1" ht="14.1" customHeight="1">
      <c r="A182" s="718" t="s">
        <v>254</v>
      </c>
      <c r="B182" s="120">
        <v>361</v>
      </c>
      <c r="C182" s="120">
        <v>412</v>
      </c>
      <c r="D182" s="28">
        <v>263</v>
      </c>
      <c r="E182" s="22">
        <v>5.0999999999999996</v>
      </c>
    </row>
    <row r="183" spans="1:5" s="32" customFormat="1" ht="14.1" customHeight="1">
      <c r="A183" s="419" t="s">
        <v>216</v>
      </c>
      <c r="B183" s="120"/>
      <c r="C183" s="120"/>
      <c r="D183" s="28"/>
      <c r="E183" s="22"/>
    </row>
    <row r="184" spans="1:5" s="32" customFormat="1" ht="14.1" customHeight="1">
      <c r="A184" s="300" t="s">
        <v>215</v>
      </c>
      <c r="B184" s="120"/>
      <c r="C184" s="120"/>
      <c r="D184" s="28"/>
      <c r="E184" s="22"/>
    </row>
    <row r="185" spans="1:5" s="32" customFormat="1" ht="14.1" customHeight="1">
      <c r="A185" s="718" t="s">
        <v>253</v>
      </c>
      <c r="B185" s="120">
        <v>202</v>
      </c>
      <c r="C185" s="120">
        <v>270</v>
      </c>
      <c r="D185" s="28">
        <v>189</v>
      </c>
      <c r="E185" s="22">
        <v>5.3</v>
      </c>
    </row>
    <row r="186" spans="1:5" s="32" customFormat="1" ht="14.1" customHeight="1">
      <c r="A186" s="718" t="s">
        <v>252</v>
      </c>
      <c r="B186" s="120">
        <v>251</v>
      </c>
      <c r="C186" s="120">
        <v>333</v>
      </c>
      <c r="D186" s="28">
        <v>227</v>
      </c>
      <c r="E186" s="22">
        <v>4.5</v>
      </c>
    </row>
    <row r="187" spans="1:5" s="32" customFormat="1" ht="14.1" customHeight="1">
      <c r="A187" s="718" t="s">
        <v>251</v>
      </c>
      <c r="B187" s="120">
        <v>162</v>
      </c>
      <c r="C187" s="120">
        <v>198</v>
      </c>
      <c r="D187" s="28">
        <v>122</v>
      </c>
      <c r="E187" s="22">
        <v>5.4</v>
      </c>
    </row>
    <row r="188" spans="1:5" s="32" customFormat="1" ht="14.1" customHeight="1">
      <c r="A188" s="718" t="s">
        <v>250</v>
      </c>
      <c r="B188" s="120">
        <v>122</v>
      </c>
      <c r="C188" s="120">
        <v>161</v>
      </c>
      <c r="D188" s="28">
        <v>110</v>
      </c>
      <c r="E188" s="22">
        <v>4.2</v>
      </c>
    </row>
    <row r="189" spans="1:5" s="32" customFormat="1" ht="14.1" customHeight="1">
      <c r="A189" s="18" t="s">
        <v>483</v>
      </c>
      <c r="B189" s="203">
        <v>1712</v>
      </c>
      <c r="C189" s="203">
        <v>2053</v>
      </c>
      <c r="D189" s="26">
        <v>1350</v>
      </c>
      <c r="E189" s="20">
        <v>5.4</v>
      </c>
    </row>
    <row r="190" spans="1:5" s="32" customFormat="1" ht="14.1" customHeight="1">
      <c r="A190" s="419" t="s">
        <v>378</v>
      </c>
      <c r="B190" s="120"/>
      <c r="C190" s="120"/>
      <c r="D190" s="28"/>
      <c r="E190" s="22"/>
    </row>
    <row r="191" spans="1:5" s="32" customFormat="1" ht="14.1" customHeight="1">
      <c r="A191" s="300" t="s">
        <v>223</v>
      </c>
      <c r="B191" s="120"/>
      <c r="C191" s="120"/>
      <c r="D191" s="28"/>
      <c r="E191" s="22"/>
    </row>
    <row r="192" spans="1:5" s="32" customFormat="1" ht="14.1" customHeight="1">
      <c r="A192" s="718" t="s">
        <v>247</v>
      </c>
      <c r="B192" s="120">
        <v>950</v>
      </c>
      <c r="C192" s="120">
        <v>1144</v>
      </c>
      <c r="D192" s="28">
        <v>729</v>
      </c>
      <c r="E192" s="22">
        <v>5.0999999999999996</v>
      </c>
    </row>
    <row r="193" spans="1:5" s="32" customFormat="1" ht="14.1" customHeight="1">
      <c r="A193" s="419" t="s">
        <v>380</v>
      </c>
      <c r="B193" s="120"/>
      <c r="C193" s="120"/>
      <c r="D193" s="28"/>
      <c r="E193" s="22"/>
    </row>
    <row r="194" spans="1:5" s="32" customFormat="1" ht="14.1" customHeight="1">
      <c r="A194" s="300" t="s">
        <v>240</v>
      </c>
      <c r="B194" s="120"/>
      <c r="C194" s="120"/>
      <c r="D194" s="28"/>
      <c r="E194" s="22"/>
    </row>
    <row r="195" spans="1:5" s="32" customFormat="1" ht="14.1" customHeight="1">
      <c r="A195" s="718" t="s">
        <v>249</v>
      </c>
      <c r="B195" s="120">
        <v>256</v>
      </c>
      <c r="C195" s="120">
        <v>288</v>
      </c>
      <c r="D195" s="28">
        <v>207</v>
      </c>
      <c r="E195" s="22">
        <v>6.3</v>
      </c>
    </row>
    <row r="196" spans="1:5" s="32" customFormat="1" ht="14.1" customHeight="1">
      <c r="A196" s="419" t="s">
        <v>216</v>
      </c>
      <c r="B196" s="120"/>
      <c r="C196" s="120"/>
      <c r="D196" s="28"/>
      <c r="E196" s="22"/>
    </row>
    <row r="197" spans="1:5" s="32" customFormat="1" ht="14.1" customHeight="1">
      <c r="A197" s="300" t="s">
        <v>215</v>
      </c>
      <c r="B197" s="120"/>
      <c r="C197" s="120"/>
      <c r="D197" s="28"/>
      <c r="E197" s="22"/>
    </row>
    <row r="198" spans="1:5" s="32" customFormat="1" ht="14.1" customHeight="1">
      <c r="A198" s="718" t="s">
        <v>248</v>
      </c>
      <c r="B198" s="120">
        <v>149</v>
      </c>
      <c r="C198" s="120">
        <v>176</v>
      </c>
      <c r="D198" s="28">
        <v>121</v>
      </c>
      <c r="E198" s="22">
        <v>6</v>
      </c>
    </row>
    <row r="199" spans="1:5" s="32" customFormat="1" ht="14.1" customHeight="1">
      <c r="A199" s="718" t="s">
        <v>247</v>
      </c>
      <c r="B199" s="120">
        <v>140</v>
      </c>
      <c r="C199" s="120">
        <v>160</v>
      </c>
      <c r="D199" s="28">
        <v>97</v>
      </c>
      <c r="E199" s="22">
        <v>5.2</v>
      </c>
    </row>
    <row r="200" spans="1:5" s="32" customFormat="1" ht="14.1" customHeight="1">
      <c r="A200" s="718" t="s">
        <v>246</v>
      </c>
      <c r="B200" s="120">
        <v>80</v>
      </c>
      <c r="C200" s="120">
        <v>116</v>
      </c>
      <c r="D200" s="28">
        <v>81</v>
      </c>
      <c r="E200" s="22">
        <v>5.5</v>
      </c>
    </row>
    <row r="201" spans="1:5" s="32" customFormat="1" ht="14.1" customHeight="1">
      <c r="A201" s="718" t="s">
        <v>245</v>
      </c>
      <c r="B201" s="120">
        <v>137</v>
      </c>
      <c r="C201" s="120">
        <v>169</v>
      </c>
      <c r="D201" s="28">
        <v>115</v>
      </c>
      <c r="E201" s="22">
        <v>5.7</v>
      </c>
    </row>
    <row r="202" spans="1:5" s="32" customFormat="1" ht="14.1" customHeight="1">
      <c r="A202" s="18" t="s">
        <v>484</v>
      </c>
      <c r="B202" s="203">
        <v>2436</v>
      </c>
      <c r="C202" s="203">
        <v>3415</v>
      </c>
      <c r="D202" s="26">
        <v>2094</v>
      </c>
      <c r="E202" s="20">
        <v>4.4000000000000004</v>
      </c>
    </row>
    <row r="203" spans="1:5" s="32" customFormat="1" ht="14.1" customHeight="1">
      <c r="A203" s="419" t="s">
        <v>382</v>
      </c>
      <c r="B203" s="120"/>
      <c r="C203" s="120"/>
      <c r="D203" s="28"/>
      <c r="E203" s="22"/>
    </row>
    <row r="204" spans="1:5" s="32" customFormat="1" ht="14.1" customHeight="1">
      <c r="A204" s="300" t="s">
        <v>243</v>
      </c>
      <c r="B204" s="120"/>
      <c r="C204" s="120"/>
      <c r="D204" s="28"/>
      <c r="E204" s="22"/>
    </row>
    <row r="205" spans="1:5" s="32" customFormat="1" ht="14.1" customHeight="1">
      <c r="A205" s="718" t="s">
        <v>233</v>
      </c>
      <c r="B205" s="120">
        <v>75</v>
      </c>
      <c r="C205" s="120">
        <v>99</v>
      </c>
      <c r="D205" s="28">
        <v>56</v>
      </c>
      <c r="E205" s="22">
        <v>4.5</v>
      </c>
    </row>
    <row r="206" spans="1:5" s="32" customFormat="1" ht="14.1" customHeight="1">
      <c r="A206" s="718" t="s">
        <v>231</v>
      </c>
      <c r="B206" s="120">
        <v>791</v>
      </c>
      <c r="C206" s="120">
        <v>1224</v>
      </c>
      <c r="D206" s="28">
        <v>726</v>
      </c>
      <c r="E206" s="22">
        <v>4.4000000000000004</v>
      </c>
    </row>
    <row r="207" spans="1:5" s="32" customFormat="1" ht="14.1" customHeight="1">
      <c r="A207" s="419" t="s">
        <v>379</v>
      </c>
      <c r="B207" s="120"/>
      <c r="C207" s="120"/>
      <c r="D207" s="28"/>
      <c r="E207" s="22"/>
    </row>
    <row r="208" spans="1:5" s="32" customFormat="1" ht="14.1" customHeight="1">
      <c r="A208" s="300" t="s">
        <v>221</v>
      </c>
      <c r="B208" s="120"/>
      <c r="C208" s="120"/>
      <c r="D208" s="28"/>
      <c r="E208" s="22"/>
    </row>
    <row r="209" spans="1:5" s="32" customFormat="1" ht="14.1" customHeight="1">
      <c r="A209" s="718" t="s">
        <v>496</v>
      </c>
      <c r="B209" s="120">
        <v>74</v>
      </c>
      <c r="C209" s="120">
        <v>95</v>
      </c>
      <c r="D209" s="28">
        <v>57</v>
      </c>
      <c r="E209" s="22">
        <v>5</v>
      </c>
    </row>
    <row r="210" spans="1:5" s="32" customFormat="1" ht="14.1" customHeight="1">
      <c r="A210" s="718" t="s">
        <v>239</v>
      </c>
      <c r="B210" s="120">
        <v>244</v>
      </c>
      <c r="C210" s="120">
        <v>365</v>
      </c>
      <c r="D210" s="28">
        <v>237</v>
      </c>
      <c r="E210" s="22">
        <v>4</v>
      </c>
    </row>
    <row r="211" spans="1:5" s="32" customFormat="1" ht="14.1" customHeight="1">
      <c r="A211" s="419" t="s">
        <v>216</v>
      </c>
      <c r="B211" s="120"/>
      <c r="C211" s="120"/>
      <c r="D211" s="28"/>
      <c r="E211" s="22"/>
    </row>
    <row r="212" spans="1:5" s="32" customFormat="1" ht="14.1" customHeight="1">
      <c r="A212" s="300" t="s">
        <v>215</v>
      </c>
      <c r="B212" s="120"/>
      <c r="C212" s="120"/>
      <c r="D212" s="28"/>
      <c r="E212" s="22"/>
    </row>
    <row r="213" spans="1:5" s="32" customFormat="1" ht="14.1" customHeight="1">
      <c r="A213" s="718" t="s">
        <v>238</v>
      </c>
      <c r="B213" s="120">
        <v>67</v>
      </c>
      <c r="C213" s="120">
        <v>72</v>
      </c>
      <c r="D213" s="28">
        <v>44</v>
      </c>
      <c r="E213" s="22">
        <v>3.6</v>
      </c>
    </row>
    <row r="214" spans="1:5" s="32" customFormat="1" ht="14.1" customHeight="1">
      <c r="A214" s="718" t="s">
        <v>237</v>
      </c>
      <c r="B214" s="120">
        <v>113</v>
      </c>
      <c r="C214" s="120">
        <v>157</v>
      </c>
      <c r="D214" s="28">
        <v>95</v>
      </c>
      <c r="E214" s="22">
        <v>4.5999999999999996</v>
      </c>
    </row>
    <row r="215" spans="1:5" s="32" customFormat="1" ht="14.1" customHeight="1">
      <c r="A215" s="718" t="s">
        <v>236</v>
      </c>
      <c r="B215" s="120">
        <v>191</v>
      </c>
      <c r="C215" s="120">
        <v>223</v>
      </c>
      <c r="D215" s="28">
        <v>146</v>
      </c>
      <c r="E215" s="22">
        <v>5.5</v>
      </c>
    </row>
    <row r="216" spans="1:5" s="32" customFormat="1" ht="14.1" customHeight="1">
      <c r="A216" s="718" t="s">
        <v>235</v>
      </c>
      <c r="B216" s="120">
        <v>105</v>
      </c>
      <c r="C216" s="120">
        <v>126</v>
      </c>
      <c r="D216" s="28">
        <v>72</v>
      </c>
      <c r="E216" s="22">
        <v>7</v>
      </c>
    </row>
    <row r="217" spans="1:5" s="32" customFormat="1" ht="14.1" customHeight="1">
      <c r="A217" s="718" t="s">
        <v>234</v>
      </c>
      <c r="B217" s="120">
        <v>67</v>
      </c>
      <c r="C217" s="120">
        <v>76</v>
      </c>
      <c r="D217" s="28">
        <v>42</v>
      </c>
      <c r="E217" s="22">
        <v>5.4</v>
      </c>
    </row>
    <row r="218" spans="1:5" s="32" customFormat="1" ht="14.1" customHeight="1">
      <c r="A218" s="718" t="s">
        <v>233</v>
      </c>
      <c r="B218" s="120">
        <v>112</v>
      </c>
      <c r="C218" s="120">
        <v>138</v>
      </c>
      <c r="D218" s="28">
        <v>88</v>
      </c>
      <c r="E218" s="22">
        <v>4.8</v>
      </c>
    </row>
    <row r="219" spans="1:5" s="32" customFormat="1" ht="14.1" customHeight="1">
      <c r="A219" s="718" t="s">
        <v>232</v>
      </c>
      <c r="B219" s="120">
        <v>127</v>
      </c>
      <c r="C219" s="120">
        <v>170</v>
      </c>
      <c r="D219" s="28">
        <v>108</v>
      </c>
      <c r="E219" s="22">
        <v>5.4</v>
      </c>
    </row>
    <row r="220" spans="1:5" s="32" customFormat="1" ht="14.1" customHeight="1">
      <c r="A220" s="718" t="s">
        <v>231</v>
      </c>
      <c r="B220" s="120">
        <v>266</v>
      </c>
      <c r="C220" s="120">
        <v>367</v>
      </c>
      <c r="D220" s="28">
        <v>235</v>
      </c>
      <c r="E220" s="22">
        <v>3.4</v>
      </c>
    </row>
    <row r="221" spans="1:5" s="32" customFormat="1" ht="14.1" customHeight="1">
      <c r="A221" s="718" t="s">
        <v>230</v>
      </c>
      <c r="B221" s="120">
        <v>204</v>
      </c>
      <c r="C221" s="120">
        <v>303</v>
      </c>
      <c r="D221" s="28">
        <v>188</v>
      </c>
      <c r="E221" s="22">
        <v>4.0999999999999996</v>
      </c>
    </row>
    <row r="222" spans="1:5" s="32" customFormat="1" ht="14.1" customHeight="1">
      <c r="A222" s="18" t="s">
        <v>485</v>
      </c>
      <c r="B222" s="203">
        <v>964</v>
      </c>
      <c r="C222" s="203">
        <v>1052</v>
      </c>
      <c r="D222" s="26">
        <v>747</v>
      </c>
      <c r="E222" s="20">
        <v>4.2</v>
      </c>
    </row>
    <row r="223" spans="1:5" s="32" customFormat="1" ht="14.1" customHeight="1">
      <c r="A223" s="419" t="s">
        <v>379</v>
      </c>
      <c r="B223" s="120"/>
      <c r="C223" s="120"/>
      <c r="D223" s="39"/>
      <c r="E223" s="40"/>
    </row>
    <row r="224" spans="1:5" s="32" customFormat="1" ht="14.1" customHeight="1">
      <c r="A224" s="300" t="s">
        <v>221</v>
      </c>
      <c r="B224" s="120"/>
      <c r="C224" s="120"/>
      <c r="D224" s="36"/>
      <c r="E224" s="54"/>
    </row>
    <row r="225" spans="1:5" s="32" customFormat="1" ht="14.1" customHeight="1">
      <c r="A225" s="718" t="s">
        <v>229</v>
      </c>
      <c r="B225" s="120">
        <v>327</v>
      </c>
      <c r="C225" s="120">
        <v>338</v>
      </c>
      <c r="D225" s="28">
        <v>251</v>
      </c>
      <c r="E225" s="22">
        <v>5.9</v>
      </c>
    </row>
    <row r="226" spans="1:5" s="32" customFormat="1" ht="14.1" customHeight="1">
      <c r="A226" s="718" t="s">
        <v>228</v>
      </c>
      <c r="B226" s="120">
        <v>290</v>
      </c>
      <c r="C226" s="120">
        <v>310</v>
      </c>
      <c r="D226" s="28">
        <v>199</v>
      </c>
      <c r="E226" s="22">
        <v>2.8</v>
      </c>
    </row>
    <row r="227" spans="1:5" s="32" customFormat="1" ht="14.1" customHeight="1">
      <c r="A227" s="419" t="s">
        <v>216</v>
      </c>
      <c r="B227" s="120"/>
      <c r="C227" s="120"/>
      <c r="D227" s="28"/>
      <c r="E227" s="22"/>
    </row>
    <row r="228" spans="1:5" s="32" customFormat="1" ht="14.1" customHeight="1">
      <c r="A228" s="300" t="s">
        <v>215</v>
      </c>
      <c r="B228" s="120"/>
      <c r="C228" s="120"/>
      <c r="D228" s="28"/>
      <c r="E228" s="22"/>
    </row>
    <row r="229" spans="1:5" s="32" customFormat="1" ht="14.1" customHeight="1">
      <c r="A229" s="718" t="s">
        <v>227</v>
      </c>
      <c r="B229" s="120">
        <v>73</v>
      </c>
      <c r="C229" s="120">
        <v>82</v>
      </c>
      <c r="D229" s="28">
        <v>59</v>
      </c>
      <c r="E229" s="22">
        <v>3.7</v>
      </c>
    </row>
    <row r="230" spans="1:5" s="32" customFormat="1" ht="14.1" customHeight="1">
      <c r="A230" s="718" t="s">
        <v>226</v>
      </c>
      <c r="B230" s="120">
        <v>136</v>
      </c>
      <c r="C230" s="120">
        <v>149</v>
      </c>
      <c r="D230" s="28">
        <v>115</v>
      </c>
      <c r="E230" s="22">
        <v>6.2</v>
      </c>
    </row>
    <row r="231" spans="1:5" s="32" customFormat="1" ht="14.1" customHeight="1">
      <c r="A231" s="718" t="s">
        <v>225</v>
      </c>
      <c r="B231" s="120">
        <v>138</v>
      </c>
      <c r="C231" s="120">
        <v>173</v>
      </c>
      <c r="D231" s="28">
        <v>123</v>
      </c>
      <c r="E231" s="22">
        <v>4.4000000000000004</v>
      </c>
    </row>
    <row r="232" spans="1:5" s="32" customFormat="1" ht="14.1" customHeight="1">
      <c r="A232" s="18" t="s">
        <v>486</v>
      </c>
      <c r="B232" s="203">
        <v>2432</v>
      </c>
      <c r="C232" s="203">
        <v>3344</v>
      </c>
      <c r="D232" s="26">
        <v>1996</v>
      </c>
      <c r="E232" s="20">
        <v>4.8</v>
      </c>
    </row>
    <row r="233" spans="1:5" s="32" customFormat="1" ht="14.1" customHeight="1">
      <c r="A233" s="419" t="s">
        <v>378</v>
      </c>
      <c r="B233" s="120"/>
      <c r="C233" s="120"/>
      <c r="D233" s="28"/>
      <c r="E233" s="22"/>
    </row>
    <row r="234" spans="1:5" s="32" customFormat="1" ht="14.1" customHeight="1">
      <c r="A234" s="300" t="s">
        <v>223</v>
      </c>
      <c r="B234" s="120"/>
      <c r="C234" s="120"/>
      <c r="D234" s="28"/>
      <c r="E234" s="22"/>
    </row>
    <row r="235" spans="1:5" s="32" customFormat="1" ht="14.1" customHeight="1">
      <c r="A235" s="718" t="s">
        <v>212</v>
      </c>
      <c r="B235" s="120">
        <v>1158</v>
      </c>
      <c r="C235" s="120">
        <v>1701</v>
      </c>
      <c r="D235" s="28">
        <v>981</v>
      </c>
      <c r="E235" s="22">
        <v>4.9000000000000004</v>
      </c>
    </row>
    <row r="236" spans="1:5" s="32" customFormat="1" ht="14.1" customHeight="1">
      <c r="A236" s="419" t="s">
        <v>379</v>
      </c>
      <c r="B236" s="120"/>
      <c r="C236" s="120"/>
      <c r="D236" s="28"/>
      <c r="E236" s="22"/>
    </row>
    <row r="237" spans="1:5" s="32" customFormat="1" ht="14.1" customHeight="1">
      <c r="A237" s="300" t="s">
        <v>221</v>
      </c>
      <c r="B237" s="120"/>
      <c r="C237" s="120"/>
      <c r="D237" s="28"/>
      <c r="E237" s="22"/>
    </row>
    <row r="238" spans="1:5" s="32" customFormat="1" ht="14.1" customHeight="1">
      <c r="A238" s="718" t="s">
        <v>220</v>
      </c>
      <c r="B238" s="120">
        <v>361</v>
      </c>
      <c r="C238" s="120">
        <v>496</v>
      </c>
      <c r="D238" s="28">
        <v>305</v>
      </c>
      <c r="E238" s="22">
        <v>5.3</v>
      </c>
    </row>
    <row r="239" spans="1:5" s="32" customFormat="1" ht="14.1" customHeight="1">
      <c r="A239" s="718" t="s">
        <v>219</v>
      </c>
      <c r="B239" s="120">
        <v>356</v>
      </c>
      <c r="C239" s="120">
        <v>459</v>
      </c>
      <c r="D239" s="28">
        <v>305</v>
      </c>
      <c r="E239" s="22">
        <v>4.7</v>
      </c>
    </row>
    <row r="240" spans="1:5" s="32" customFormat="1" ht="14.1" customHeight="1">
      <c r="A240" s="419" t="s">
        <v>216</v>
      </c>
      <c r="B240" s="120"/>
      <c r="C240" s="120"/>
      <c r="D240" s="28"/>
      <c r="E240" s="22"/>
    </row>
    <row r="241" spans="1:5" s="32" customFormat="1" ht="14.1" customHeight="1">
      <c r="A241" s="300" t="s">
        <v>215</v>
      </c>
      <c r="B241" s="120"/>
      <c r="C241" s="120"/>
      <c r="D241" s="28"/>
      <c r="E241" s="22"/>
    </row>
    <row r="242" spans="1:5" s="32" customFormat="1" ht="14.1" customHeight="1">
      <c r="A242" s="718" t="s">
        <v>214</v>
      </c>
      <c r="B242" s="120">
        <v>101</v>
      </c>
      <c r="C242" s="120">
        <v>111</v>
      </c>
      <c r="D242" s="28">
        <v>71</v>
      </c>
      <c r="E242" s="22">
        <v>5</v>
      </c>
    </row>
    <row r="243" spans="1:5" s="32" customFormat="1" ht="14.1" customHeight="1">
      <c r="A243" s="718" t="s">
        <v>213</v>
      </c>
      <c r="B243" s="120">
        <v>138</v>
      </c>
      <c r="C243" s="120">
        <v>184</v>
      </c>
      <c r="D243" s="28">
        <v>102</v>
      </c>
      <c r="E243" s="22">
        <v>5.3</v>
      </c>
    </row>
    <row r="244" spans="1:5" s="32" customFormat="1" ht="14.1" customHeight="1">
      <c r="A244" s="718" t="s">
        <v>212</v>
      </c>
      <c r="B244" s="120">
        <v>318</v>
      </c>
      <c r="C244" s="120">
        <v>393</v>
      </c>
      <c r="D244" s="28">
        <v>232</v>
      </c>
      <c r="E244" s="22">
        <v>4</v>
      </c>
    </row>
    <row r="245" spans="1:5" s="32" customFormat="1" ht="14.1" customHeight="1">
      <c r="A245" s="18" t="s">
        <v>1290</v>
      </c>
      <c r="B245" s="203">
        <v>8586</v>
      </c>
      <c r="C245" s="203">
        <v>13237</v>
      </c>
      <c r="D245" s="26">
        <v>7109</v>
      </c>
      <c r="E245" s="20">
        <v>3.1</v>
      </c>
    </row>
    <row r="246" spans="1:5" s="32" customFormat="1" ht="14.1" customHeight="1">
      <c r="A246" s="299" t="s">
        <v>388</v>
      </c>
      <c r="B246" s="120"/>
      <c r="C246" s="120"/>
      <c r="D246" s="26"/>
      <c r="E246" s="22"/>
    </row>
    <row r="247" spans="1:5" s="32" customFormat="1" ht="14.1" customHeight="1">
      <c r="A247" s="419" t="s">
        <v>1291</v>
      </c>
      <c r="B247" s="120"/>
      <c r="C247" s="120"/>
      <c r="D247" s="26"/>
      <c r="E247" s="22"/>
    </row>
    <row r="248" spans="1:5" s="32" customFormat="1" ht="14.1" customHeight="1">
      <c r="A248" s="300" t="s">
        <v>1292</v>
      </c>
      <c r="B248" s="120"/>
      <c r="C248" s="120"/>
      <c r="D248" s="26"/>
      <c r="E248" s="22"/>
    </row>
    <row r="249" spans="1:5" s="32" customFormat="1" ht="14.1" customHeight="1">
      <c r="A249" s="18" t="s">
        <v>487</v>
      </c>
      <c r="B249" s="203">
        <v>5934</v>
      </c>
      <c r="C249" s="203">
        <v>8890</v>
      </c>
      <c r="D249" s="26">
        <v>4731</v>
      </c>
      <c r="E249" s="20">
        <v>3.3</v>
      </c>
    </row>
    <row r="250" spans="1:5" s="32" customFormat="1" ht="14.1" customHeight="1">
      <c r="A250" s="18" t="s">
        <v>488</v>
      </c>
      <c r="B250" s="203">
        <v>2383</v>
      </c>
      <c r="C250" s="203">
        <v>3871</v>
      </c>
      <c r="D250" s="26">
        <v>2141</v>
      </c>
      <c r="E250" s="20">
        <v>2.8</v>
      </c>
    </row>
    <row r="251" spans="1:5" s="32" customFormat="1" ht="14.1" customHeight="1">
      <c r="A251" s="18" t="s">
        <v>489</v>
      </c>
      <c r="B251" s="203">
        <v>269</v>
      </c>
      <c r="C251" s="203">
        <v>476</v>
      </c>
      <c r="D251" s="26">
        <v>237</v>
      </c>
      <c r="E251" s="20">
        <v>2.5</v>
      </c>
    </row>
  </sheetData>
  <mergeCells count="3">
    <mergeCell ref="A5:A6"/>
    <mergeCell ref="C5:E5"/>
    <mergeCell ref="B6:C6"/>
  </mergeCells>
  <hyperlinks>
    <hyperlink ref="F1:F2" location="'Spis treści - List of tables'!A1" display="Powrót do spisu tablic" xr:uid="{00000000-0004-0000-2800-000000000000}"/>
  </hyperlinks>
  <pageMargins left="0.59055118110236227" right="0.59055118110236227" top="0.59055118110236227" bottom="0.59055118110236227" header="0" footer="0"/>
  <pageSetup paperSize="9" orientation="portrait" r:id="rId1"/>
  <headerFooter>
    <oddFooter>Strona &amp;P</oddFooter>
  </headerFooter>
  <rowBreaks count="1" manualBreakCount="1">
    <brk id="107" max="16383" man="1"/>
  </rowBreaks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>
    <tabColor theme="3"/>
  </sheetPr>
  <dimension ref="A1:J50"/>
  <sheetViews>
    <sheetView zoomScaleNormal="100" zoomScaleSheetLayoutView="110" workbookViewId="0"/>
  </sheetViews>
  <sheetFormatPr defaultColWidth="9" defaultRowHeight="13.8"/>
  <cols>
    <col min="1" max="1" width="18.8984375" style="12" customWidth="1"/>
    <col min="2" max="9" width="9.296875" style="12" customWidth="1"/>
    <col min="10" max="16384" width="9" style="12"/>
  </cols>
  <sheetData>
    <row r="1" spans="1:10" s="88" customFormat="1" ht="12" customHeight="1">
      <c r="A1" s="476" t="s">
        <v>1865</v>
      </c>
      <c r="B1" s="476"/>
      <c r="C1" s="476"/>
      <c r="D1" s="476"/>
      <c r="E1" s="476"/>
      <c r="F1" s="476"/>
      <c r="G1" s="476"/>
      <c r="H1" s="476"/>
      <c r="I1" s="476"/>
      <c r="J1" s="10" t="s">
        <v>410</v>
      </c>
    </row>
    <row r="2" spans="1:10" s="88" customFormat="1" ht="14.1" customHeight="1">
      <c r="A2" s="479" t="s">
        <v>1866</v>
      </c>
      <c r="B2" s="479"/>
      <c r="C2" s="479"/>
      <c r="D2" s="479"/>
      <c r="E2" s="479"/>
      <c r="F2" s="479"/>
      <c r="G2" s="479"/>
      <c r="H2" s="479"/>
      <c r="I2" s="479"/>
      <c r="J2" s="331" t="s">
        <v>411</v>
      </c>
    </row>
    <row r="3" spans="1:10" s="116" customFormat="1" ht="27" customHeight="1">
      <c r="A3" s="902" t="s">
        <v>1323</v>
      </c>
      <c r="B3" s="928" t="s">
        <v>1465</v>
      </c>
      <c r="C3" s="928"/>
      <c r="D3" s="928"/>
      <c r="E3" s="928"/>
      <c r="F3" s="928"/>
      <c r="G3" s="904" t="s">
        <v>1472</v>
      </c>
      <c r="H3" s="904" t="s">
        <v>1733</v>
      </c>
      <c r="I3" s="911" t="s">
        <v>1473</v>
      </c>
    </row>
    <row r="4" spans="1:10" s="116" customFormat="1" ht="27" customHeight="1">
      <c r="A4" s="903"/>
      <c r="B4" s="904" t="s">
        <v>1466</v>
      </c>
      <c r="C4" s="928" t="s">
        <v>1467</v>
      </c>
      <c r="D4" s="928"/>
      <c r="E4" s="928"/>
      <c r="F4" s="928"/>
      <c r="G4" s="904"/>
      <c r="H4" s="904"/>
      <c r="I4" s="911"/>
    </row>
    <row r="5" spans="1:10" s="88" customFormat="1" ht="77.25" customHeight="1">
      <c r="A5" s="903"/>
      <c r="B5" s="904"/>
      <c r="C5" s="742" t="s">
        <v>1468</v>
      </c>
      <c r="D5" s="334" t="s">
        <v>1469</v>
      </c>
      <c r="E5" s="742" t="s">
        <v>1470</v>
      </c>
      <c r="F5" s="742" t="s">
        <v>1471</v>
      </c>
      <c r="G5" s="904"/>
      <c r="H5" s="904"/>
      <c r="I5" s="911"/>
    </row>
    <row r="6" spans="1:10" s="88" customFormat="1" ht="25.5" customHeight="1">
      <c r="A6" s="903"/>
      <c r="B6" s="904" t="s">
        <v>2074</v>
      </c>
      <c r="C6" s="904"/>
      <c r="D6" s="904"/>
      <c r="E6" s="904"/>
      <c r="F6" s="904"/>
      <c r="G6" s="904" t="s">
        <v>2075</v>
      </c>
      <c r="H6" s="904"/>
      <c r="I6" s="911"/>
    </row>
    <row r="7" spans="1:10" s="32" customFormat="1" ht="14.1" customHeight="1">
      <c r="A7" s="89" t="s">
        <v>497</v>
      </c>
      <c r="B7" s="98">
        <v>56216</v>
      </c>
      <c r="C7" s="98">
        <v>33263</v>
      </c>
      <c r="D7" s="98">
        <v>5800</v>
      </c>
      <c r="E7" s="26">
        <v>2392</v>
      </c>
      <c r="F7" s="98">
        <v>9470</v>
      </c>
      <c r="G7" s="26">
        <v>77621</v>
      </c>
      <c r="H7" s="27">
        <v>63222</v>
      </c>
      <c r="I7" s="27">
        <v>78361</v>
      </c>
    </row>
    <row r="8" spans="1:10" s="32" customFormat="1" ht="14.1" customHeight="1">
      <c r="A8" s="307" t="s">
        <v>209</v>
      </c>
      <c r="B8" s="92"/>
      <c r="C8" s="92"/>
      <c r="D8" s="92"/>
      <c r="E8" s="28"/>
      <c r="F8" s="92"/>
      <c r="G8" s="28"/>
      <c r="H8" s="29"/>
      <c r="I8" s="27"/>
    </row>
    <row r="9" spans="1:10" s="32" customFormat="1" ht="14.1" customHeight="1">
      <c r="A9" s="89" t="s">
        <v>498</v>
      </c>
      <c r="B9" s="98">
        <v>7553</v>
      </c>
      <c r="C9" s="98">
        <v>4587</v>
      </c>
      <c r="D9" s="98">
        <v>875</v>
      </c>
      <c r="E9" s="26">
        <v>252</v>
      </c>
      <c r="F9" s="98">
        <v>1105</v>
      </c>
      <c r="G9" s="26">
        <v>10158</v>
      </c>
      <c r="H9" s="27">
        <v>9016</v>
      </c>
      <c r="I9" s="27">
        <v>7678</v>
      </c>
    </row>
    <row r="10" spans="1:10" s="32" customFormat="1" ht="14.1" customHeight="1">
      <c r="A10" s="307" t="s">
        <v>194</v>
      </c>
      <c r="B10" s="98"/>
      <c r="C10" s="98"/>
      <c r="D10" s="98"/>
      <c r="E10" s="26"/>
      <c r="F10" s="92"/>
      <c r="G10" s="26"/>
      <c r="H10" s="27"/>
      <c r="I10" s="27"/>
    </row>
    <row r="11" spans="1:10" s="32" customFormat="1" ht="14.1" customHeight="1">
      <c r="A11" s="95" t="s">
        <v>2099</v>
      </c>
      <c r="B11" s="92"/>
      <c r="C11" s="92"/>
      <c r="D11" s="92"/>
      <c r="E11" s="28"/>
      <c r="F11" s="92"/>
      <c r="G11" s="28"/>
      <c r="H11" s="29"/>
      <c r="I11" s="29"/>
    </row>
    <row r="12" spans="1:10" s="32" customFormat="1" ht="14.1" customHeight="1">
      <c r="A12" s="306" t="s">
        <v>2100</v>
      </c>
      <c r="B12" s="92"/>
      <c r="C12" s="92"/>
      <c r="D12" s="92"/>
      <c r="E12" s="28"/>
      <c r="F12" s="92"/>
      <c r="G12" s="28"/>
      <c r="H12" s="29"/>
      <c r="I12" s="29"/>
    </row>
    <row r="13" spans="1:10" s="32" customFormat="1" ht="14.1" customHeight="1">
      <c r="A13" s="83" t="s">
        <v>202</v>
      </c>
      <c r="B13" s="92">
        <v>3156</v>
      </c>
      <c r="C13" s="92">
        <v>2083</v>
      </c>
      <c r="D13" s="92">
        <v>320</v>
      </c>
      <c r="E13" s="28">
        <v>117</v>
      </c>
      <c r="F13" s="92">
        <v>379</v>
      </c>
      <c r="G13" s="28">
        <v>3693</v>
      </c>
      <c r="H13" s="29">
        <v>3458</v>
      </c>
      <c r="I13" s="29">
        <v>3789</v>
      </c>
    </row>
    <row r="14" spans="1:10" s="32" customFormat="1" ht="14.1" customHeight="1">
      <c r="A14" s="83" t="s">
        <v>201</v>
      </c>
      <c r="B14" s="92">
        <v>2236</v>
      </c>
      <c r="C14" s="92">
        <v>1261</v>
      </c>
      <c r="D14" s="92">
        <v>302</v>
      </c>
      <c r="E14" s="28">
        <v>45</v>
      </c>
      <c r="F14" s="92">
        <v>455</v>
      </c>
      <c r="G14" s="28">
        <v>3565</v>
      </c>
      <c r="H14" s="29">
        <v>3122</v>
      </c>
      <c r="I14" s="29">
        <v>2031</v>
      </c>
    </row>
    <row r="15" spans="1:10" s="32" customFormat="1" ht="14.1" customHeight="1">
      <c r="A15" s="83" t="s">
        <v>193</v>
      </c>
      <c r="B15" s="92">
        <v>2161</v>
      </c>
      <c r="C15" s="92">
        <v>1243</v>
      </c>
      <c r="D15" s="92">
        <v>253</v>
      </c>
      <c r="E15" s="28">
        <v>90</v>
      </c>
      <c r="F15" s="92">
        <v>271</v>
      </c>
      <c r="G15" s="28">
        <v>2900</v>
      </c>
      <c r="H15" s="29">
        <v>2436</v>
      </c>
      <c r="I15" s="29">
        <v>1858</v>
      </c>
    </row>
    <row r="16" spans="1:10" s="32" customFormat="1" ht="14.1" customHeight="1">
      <c r="A16" s="89" t="s">
        <v>499</v>
      </c>
      <c r="B16" s="98">
        <v>12666</v>
      </c>
      <c r="C16" s="98">
        <v>7905</v>
      </c>
      <c r="D16" s="98">
        <v>1516</v>
      </c>
      <c r="E16" s="26">
        <v>758</v>
      </c>
      <c r="F16" s="98">
        <v>2230</v>
      </c>
      <c r="G16" s="26">
        <v>18831</v>
      </c>
      <c r="H16" s="27">
        <v>15604</v>
      </c>
      <c r="I16" s="27">
        <v>18024</v>
      </c>
    </row>
    <row r="17" spans="1:9" s="32" customFormat="1" ht="14.1" customHeight="1">
      <c r="A17" s="307" t="s">
        <v>194</v>
      </c>
      <c r="B17" s="98"/>
      <c r="C17" s="98"/>
      <c r="D17" s="98"/>
      <c r="E17" s="26"/>
      <c r="F17" s="92"/>
      <c r="G17" s="26"/>
      <c r="H17" s="27"/>
      <c r="I17" s="27"/>
    </row>
    <row r="18" spans="1:9" s="32" customFormat="1" ht="14.1" customHeight="1">
      <c r="A18" s="95" t="s">
        <v>2099</v>
      </c>
      <c r="B18" s="92"/>
      <c r="C18" s="92"/>
      <c r="D18" s="92"/>
      <c r="E18" s="28"/>
      <c r="F18" s="92"/>
      <c r="G18" s="28"/>
      <c r="H18" s="29"/>
      <c r="I18" s="29"/>
    </row>
    <row r="19" spans="1:9" s="32" customFormat="1" ht="14.1" customHeight="1">
      <c r="A19" s="306" t="s">
        <v>2100</v>
      </c>
      <c r="B19" s="92"/>
      <c r="C19" s="92"/>
      <c r="D19" s="92"/>
      <c r="E19" s="28"/>
      <c r="F19" s="92"/>
      <c r="G19" s="28"/>
      <c r="H19" s="29"/>
      <c r="I19" s="29"/>
    </row>
    <row r="20" spans="1:9" s="32" customFormat="1" ht="14.1" customHeight="1">
      <c r="A20" s="83" t="s">
        <v>208</v>
      </c>
      <c r="B20" s="92">
        <v>2362</v>
      </c>
      <c r="C20" s="92">
        <v>1532</v>
      </c>
      <c r="D20" s="92">
        <v>267</v>
      </c>
      <c r="E20" s="28">
        <v>55</v>
      </c>
      <c r="F20" s="92">
        <v>371</v>
      </c>
      <c r="G20" s="28">
        <v>2569</v>
      </c>
      <c r="H20" s="29">
        <v>1817</v>
      </c>
      <c r="I20" s="29">
        <v>2703</v>
      </c>
    </row>
    <row r="21" spans="1:9" s="32" customFormat="1" ht="14.1" customHeight="1">
      <c r="A21" s="83" t="s">
        <v>207</v>
      </c>
      <c r="B21" s="92">
        <v>2134</v>
      </c>
      <c r="C21" s="92">
        <v>1378</v>
      </c>
      <c r="D21" s="92">
        <v>292</v>
      </c>
      <c r="E21" s="28">
        <v>101</v>
      </c>
      <c r="F21" s="92">
        <v>417</v>
      </c>
      <c r="G21" s="28">
        <v>3641</v>
      </c>
      <c r="H21" s="29">
        <v>2823</v>
      </c>
      <c r="I21" s="29">
        <v>3891</v>
      </c>
    </row>
    <row r="22" spans="1:9" s="32" customFormat="1" ht="14.1" customHeight="1">
      <c r="A22" s="83" t="s">
        <v>206</v>
      </c>
      <c r="B22" s="92">
        <v>1643</v>
      </c>
      <c r="C22" s="92">
        <v>969</v>
      </c>
      <c r="D22" s="92">
        <v>111</v>
      </c>
      <c r="E22" s="28">
        <v>97</v>
      </c>
      <c r="F22" s="92">
        <v>307</v>
      </c>
      <c r="G22" s="28">
        <v>2161</v>
      </c>
      <c r="H22" s="29">
        <v>1818</v>
      </c>
      <c r="I22" s="29">
        <v>1209</v>
      </c>
    </row>
    <row r="23" spans="1:9" s="32" customFormat="1" ht="14.1" customHeight="1">
      <c r="A23" s="83" t="s">
        <v>205</v>
      </c>
      <c r="B23" s="92">
        <v>2052</v>
      </c>
      <c r="C23" s="92">
        <v>1138</v>
      </c>
      <c r="D23" s="92">
        <v>232</v>
      </c>
      <c r="E23" s="28">
        <v>101</v>
      </c>
      <c r="F23" s="92">
        <v>365</v>
      </c>
      <c r="G23" s="28">
        <v>3561</v>
      </c>
      <c r="H23" s="29">
        <v>3337</v>
      </c>
      <c r="I23" s="29">
        <v>4550</v>
      </c>
    </row>
    <row r="24" spans="1:9" s="32" customFormat="1" ht="14.1" customHeight="1">
      <c r="A24" s="83" t="s">
        <v>204</v>
      </c>
      <c r="B24" s="92">
        <v>4475</v>
      </c>
      <c r="C24" s="92">
        <v>2888</v>
      </c>
      <c r="D24" s="92">
        <v>614</v>
      </c>
      <c r="E24" s="28">
        <v>404</v>
      </c>
      <c r="F24" s="92">
        <v>770</v>
      </c>
      <c r="G24" s="28">
        <v>6899</v>
      </c>
      <c r="H24" s="29">
        <v>5809</v>
      </c>
      <c r="I24" s="29">
        <v>5671</v>
      </c>
    </row>
    <row r="25" spans="1:9" s="32" customFormat="1" ht="14.1" customHeight="1">
      <c r="A25" s="89" t="s">
        <v>500</v>
      </c>
      <c r="B25" s="98">
        <v>10607</v>
      </c>
      <c r="C25" s="98">
        <v>6002</v>
      </c>
      <c r="D25" s="98">
        <v>853</v>
      </c>
      <c r="E25" s="26">
        <v>343</v>
      </c>
      <c r="F25" s="98">
        <v>2090</v>
      </c>
      <c r="G25" s="26">
        <v>14028</v>
      </c>
      <c r="H25" s="27">
        <v>11502</v>
      </c>
      <c r="I25" s="27">
        <v>11836</v>
      </c>
    </row>
    <row r="26" spans="1:9" s="32" customFormat="1" ht="14.1" customHeight="1">
      <c r="A26" s="307" t="s">
        <v>194</v>
      </c>
      <c r="B26" s="92"/>
      <c r="C26" s="92"/>
      <c r="D26" s="92"/>
      <c r="E26" s="28"/>
      <c r="F26" s="92"/>
      <c r="G26" s="28"/>
      <c r="H26" s="29"/>
      <c r="I26" s="29"/>
    </row>
    <row r="27" spans="1:9" s="32" customFormat="1" ht="14.1" customHeight="1">
      <c r="A27" s="95" t="s">
        <v>2099</v>
      </c>
      <c r="B27" s="92"/>
      <c r="C27" s="92"/>
      <c r="D27" s="92"/>
      <c r="E27" s="28"/>
      <c r="F27" s="92"/>
      <c r="G27" s="28"/>
      <c r="H27" s="29"/>
      <c r="I27" s="29"/>
    </row>
    <row r="28" spans="1:9" s="32" customFormat="1" ht="14.1" customHeight="1">
      <c r="A28" s="306" t="s">
        <v>2100</v>
      </c>
      <c r="B28" s="92"/>
      <c r="C28" s="92"/>
      <c r="D28" s="92"/>
      <c r="E28" s="28"/>
      <c r="F28" s="92"/>
      <c r="G28" s="28"/>
      <c r="H28" s="29"/>
      <c r="I28" s="29"/>
    </row>
    <row r="29" spans="1:9" s="32" customFormat="1" ht="14.1" customHeight="1">
      <c r="A29" s="83" t="s">
        <v>391</v>
      </c>
      <c r="B29" s="92">
        <v>2838</v>
      </c>
      <c r="C29" s="92">
        <v>1757</v>
      </c>
      <c r="D29" s="92">
        <v>260</v>
      </c>
      <c r="E29" s="28">
        <v>163</v>
      </c>
      <c r="F29" s="92">
        <v>699</v>
      </c>
      <c r="G29" s="28">
        <v>4297</v>
      </c>
      <c r="H29" s="29">
        <v>4198</v>
      </c>
      <c r="I29" s="29">
        <v>2312</v>
      </c>
    </row>
    <row r="30" spans="1:9" s="32" customFormat="1" ht="14.1" customHeight="1">
      <c r="A30" s="83" t="s">
        <v>200</v>
      </c>
      <c r="B30" s="92">
        <v>2368</v>
      </c>
      <c r="C30" s="92">
        <v>1408</v>
      </c>
      <c r="D30" s="92">
        <v>189</v>
      </c>
      <c r="E30" s="28">
        <v>82</v>
      </c>
      <c r="F30" s="92">
        <v>467</v>
      </c>
      <c r="G30" s="28">
        <v>2665</v>
      </c>
      <c r="H30" s="29">
        <v>2231</v>
      </c>
      <c r="I30" s="29">
        <v>1329</v>
      </c>
    </row>
    <row r="31" spans="1:9" s="32" customFormat="1" ht="14.1" customHeight="1">
      <c r="A31" s="83" t="s">
        <v>199</v>
      </c>
      <c r="B31" s="92">
        <v>3156</v>
      </c>
      <c r="C31" s="92">
        <v>1706</v>
      </c>
      <c r="D31" s="92">
        <v>257</v>
      </c>
      <c r="E31" s="28">
        <v>60</v>
      </c>
      <c r="F31" s="92">
        <v>519</v>
      </c>
      <c r="G31" s="28">
        <v>3840</v>
      </c>
      <c r="H31" s="29">
        <v>2786</v>
      </c>
      <c r="I31" s="29">
        <v>3987</v>
      </c>
    </row>
    <row r="32" spans="1:9" s="32" customFormat="1" ht="14.1" customHeight="1">
      <c r="A32" s="95" t="s">
        <v>198</v>
      </c>
      <c r="B32" s="92"/>
      <c r="C32" s="92"/>
      <c r="D32" s="92"/>
      <c r="E32" s="28"/>
      <c r="F32" s="92"/>
      <c r="G32" s="28"/>
      <c r="H32" s="29"/>
      <c r="I32" s="29"/>
    </row>
    <row r="33" spans="1:9" s="32" customFormat="1" ht="14.1" customHeight="1">
      <c r="A33" s="306" t="s">
        <v>197</v>
      </c>
      <c r="B33" s="92"/>
      <c r="C33" s="92"/>
      <c r="D33" s="92"/>
      <c r="E33" s="28"/>
      <c r="F33" s="92"/>
      <c r="G33" s="28"/>
      <c r="H33" s="29"/>
      <c r="I33" s="29"/>
    </row>
    <row r="34" spans="1:9" s="32" customFormat="1" ht="14.1" customHeight="1">
      <c r="A34" s="83" t="s">
        <v>196</v>
      </c>
      <c r="B34" s="92">
        <v>2245</v>
      </c>
      <c r="C34" s="92">
        <v>1131</v>
      </c>
      <c r="D34" s="92">
        <v>147</v>
      </c>
      <c r="E34" s="28">
        <v>38</v>
      </c>
      <c r="F34" s="92">
        <v>405</v>
      </c>
      <c r="G34" s="28">
        <v>3226</v>
      </c>
      <c r="H34" s="29">
        <v>2287</v>
      </c>
      <c r="I34" s="29">
        <v>4208</v>
      </c>
    </row>
    <row r="35" spans="1:9" s="32" customFormat="1" ht="14.1" customHeight="1">
      <c r="A35" s="89" t="s">
        <v>501</v>
      </c>
      <c r="B35" s="98">
        <v>12153</v>
      </c>
      <c r="C35" s="98">
        <v>7660</v>
      </c>
      <c r="D35" s="98">
        <v>1268</v>
      </c>
      <c r="E35" s="26">
        <v>573</v>
      </c>
      <c r="F35" s="98">
        <v>2078</v>
      </c>
      <c r="G35" s="26">
        <v>17612</v>
      </c>
      <c r="H35" s="27">
        <v>14759</v>
      </c>
      <c r="I35" s="27">
        <v>14586</v>
      </c>
    </row>
    <row r="36" spans="1:9" s="32" customFormat="1" ht="14.1" customHeight="1">
      <c r="A36" s="307" t="s">
        <v>194</v>
      </c>
      <c r="B36" s="92"/>
      <c r="C36" s="92"/>
      <c r="D36" s="92"/>
      <c r="E36" s="28"/>
      <c r="F36" s="92"/>
      <c r="G36" s="28"/>
      <c r="H36" s="29"/>
      <c r="I36" s="29"/>
    </row>
    <row r="37" spans="1:9" s="32" customFormat="1" ht="14.1" customHeight="1">
      <c r="A37" s="95" t="s">
        <v>2099</v>
      </c>
      <c r="B37" s="92"/>
      <c r="C37" s="92"/>
      <c r="D37" s="92"/>
      <c r="E37" s="28"/>
      <c r="F37" s="92"/>
      <c r="G37" s="28"/>
      <c r="H37" s="29"/>
      <c r="I37" s="29"/>
    </row>
    <row r="38" spans="1:9" s="32" customFormat="1" ht="14.1" customHeight="1">
      <c r="A38" s="306" t="s">
        <v>2100</v>
      </c>
      <c r="B38" s="92"/>
      <c r="C38" s="92"/>
      <c r="D38" s="92"/>
      <c r="E38" s="28"/>
      <c r="F38" s="92"/>
      <c r="G38" s="28"/>
      <c r="H38" s="29"/>
      <c r="I38" s="29"/>
    </row>
    <row r="39" spans="1:9" s="32" customFormat="1" ht="14.1" customHeight="1">
      <c r="A39" s="83" t="s">
        <v>192</v>
      </c>
      <c r="B39" s="92">
        <v>2289</v>
      </c>
      <c r="C39" s="92">
        <v>1473</v>
      </c>
      <c r="D39" s="92">
        <v>171</v>
      </c>
      <c r="E39" s="28">
        <v>135</v>
      </c>
      <c r="F39" s="92">
        <v>382</v>
      </c>
      <c r="G39" s="28">
        <v>3156</v>
      </c>
      <c r="H39" s="29">
        <v>2623</v>
      </c>
      <c r="I39" s="29">
        <v>1710</v>
      </c>
    </row>
    <row r="40" spans="1:9" s="32" customFormat="1" ht="14.1" customHeight="1">
      <c r="A40" s="83" t="s">
        <v>191</v>
      </c>
      <c r="B40" s="92">
        <v>2053</v>
      </c>
      <c r="C40" s="92">
        <v>1350</v>
      </c>
      <c r="D40" s="92">
        <v>238</v>
      </c>
      <c r="E40" s="28">
        <v>63</v>
      </c>
      <c r="F40" s="92">
        <v>422</v>
      </c>
      <c r="G40" s="28">
        <v>3320</v>
      </c>
      <c r="H40" s="29">
        <v>2979</v>
      </c>
      <c r="I40" s="29">
        <v>1228</v>
      </c>
    </row>
    <row r="41" spans="1:9" s="32" customFormat="1" ht="14.1" customHeight="1">
      <c r="A41" s="83" t="s">
        <v>190</v>
      </c>
      <c r="B41" s="92">
        <v>3415</v>
      </c>
      <c r="C41" s="92">
        <v>2094</v>
      </c>
      <c r="D41" s="92">
        <v>362</v>
      </c>
      <c r="E41" s="28">
        <v>186</v>
      </c>
      <c r="F41" s="92">
        <v>544</v>
      </c>
      <c r="G41" s="28">
        <v>5117</v>
      </c>
      <c r="H41" s="29">
        <v>4138</v>
      </c>
      <c r="I41" s="29">
        <v>3498</v>
      </c>
    </row>
    <row r="42" spans="1:9" s="32" customFormat="1" ht="14.1" customHeight="1">
      <c r="A42" s="83" t="s">
        <v>189</v>
      </c>
      <c r="B42" s="92">
        <v>3344</v>
      </c>
      <c r="C42" s="92">
        <v>1996</v>
      </c>
      <c r="D42" s="92">
        <v>352</v>
      </c>
      <c r="E42" s="28">
        <v>124</v>
      </c>
      <c r="F42" s="92">
        <v>488</v>
      </c>
      <c r="G42" s="28">
        <v>4117</v>
      </c>
      <c r="H42" s="29">
        <v>3205</v>
      </c>
      <c r="I42" s="29">
        <v>7555</v>
      </c>
    </row>
    <row r="43" spans="1:9" s="32" customFormat="1" ht="14.1" customHeight="1">
      <c r="A43" s="83" t="s">
        <v>188</v>
      </c>
      <c r="B43" s="92">
        <v>1052</v>
      </c>
      <c r="C43" s="92">
        <v>747</v>
      </c>
      <c r="D43" s="92">
        <v>145</v>
      </c>
      <c r="E43" s="28">
        <v>65</v>
      </c>
      <c r="F43" s="92">
        <v>242</v>
      </c>
      <c r="G43" s="28">
        <v>1902</v>
      </c>
      <c r="H43" s="29">
        <v>1814</v>
      </c>
      <c r="I43" s="29">
        <v>595</v>
      </c>
    </row>
    <row r="44" spans="1:9" s="32" customFormat="1" ht="14.1" customHeight="1">
      <c r="A44" s="103" t="s">
        <v>502</v>
      </c>
      <c r="B44" s="98">
        <v>13237</v>
      </c>
      <c r="C44" s="98">
        <v>7109</v>
      </c>
      <c r="D44" s="98">
        <v>1288</v>
      </c>
      <c r="E44" s="26">
        <v>466</v>
      </c>
      <c r="F44" s="98">
        <v>1967</v>
      </c>
      <c r="G44" s="26">
        <v>16992</v>
      </c>
      <c r="H44" s="27">
        <v>12341</v>
      </c>
      <c r="I44" s="27">
        <v>26237</v>
      </c>
    </row>
    <row r="45" spans="1:9" s="32" customFormat="1" ht="14.1" customHeight="1">
      <c r="A45" s="307" t="s">
        <v>194</v>
      </c>
      <c r="B45" s="92"/>
      <c r="C45" s="92"/>
      <c r="D45" s="92"/>
      <c r="E45" s="28"/>
      <c r="F45" s="92"/>
      <c r="G45" s="28"/>
      <c r="H45" s="29"/>
      <c r="I45" s="29"/>
    </row>
    <row r="46" spans="1:9" s="32" customFormat="1" ht="14.1" customHeight="1">
      <c r="A46" s="95" t="s">
        <v>187</v>
      </c>
      <c r="B46" s="92"/>
      <c r="C46" s="92"/>
      <c r="D46" s="92"/>
      <c r="E46" s="28"/>
      <c r="F46" s="92"/>
      <c r="G46" s="28"/>
      <c r="H46" s="29"/>
      <c r="I46" s="29"/>
    </row>
    <row r="47" spans="1:9" s="32" customFormat="1" ht="14.1" customHeight="1">
      <c r="A47" s="306" t="s">
        <v>186</v>
      </c>
      <c r="B47" s="92"/>
      <c r="C47" s="92"/>
      <c r="D47" s="92"/>
      <c r="E47" s="28"/>
      <c r="F47" s="92"/>
      <c r="G47" s="28"/>
      <c r="H47" s="29"/>
      <c r="I47" s="29"/>
    </row>
    <row r="48" spans="1:9" s="32" customFormat="1" ht="14.1" customHeight="1">
      <c r="A48" s="83" t="s">
        <v>185</v>
      </c>
      <c r="B48" s="92">
        <v>8890</v>
      </c>
      <c r="C48" s="92">
        <v>4731</v>
      </c>
      <c r="D48" s="92">
        <v>882</v>
      </c>
      <c r="E48" s="28">
        <v>218</v>
      </c>
      <c r="F48" s="92">
        <v>1281</v>
      </c>
      <c r="G48" s="28">
        <v>10523</v>
      </c>
      <c r="H48" s="29">
        <v>7567</v>
      </c>
      <c r="I48" s="29">
        <v>19512</v>
      </c>
    </row>
    <row r="49" spans="1:9" s="32" customFormat="1" ht="14.1" customHeight="1">
      <c r="A49" s="83" t="s">
        <v>184</v>
      </c>
      <c r="B49" s="92">
        <v>3871</v>
      </c>
      <c r="C49" s="92">
        <v>2141</v>
      </c>
      <c r="D49" s="92">
        <v>357</v>
      </c>
      <c r="E49" s="28">
        <v>226</v>
      </c>
      <c r="F49" s="92">
        <v>625</v>
      </c>
      <c r="G49" s="28">
        <v>5776</v>
      </c>
      <c r="H49" s="29">
        <v>4288</v>
      </c>
      <c r="I49" s="29">
        <v>6048</v>
      </c>
    </row>
    <row r="50" spans="1:9" s="32" customFormat="1" ht="14.1" customHeight="1">
      <c r="A50" s="83" t="s">
        <v>183</v>
      </c>
      <c r="B50" s="92">
        <v>476</v>
      </c>
      <c r="C50" s="92">
        <v>237</v>
      </c>
      <c r="D50" s="92">
        <v>49</v>
      </c>
      <c r="E50" s="28">
        <v>22</v>
      </c>
      <c r="F50" s="92">
        <v>61</v>
      </c>
      <c r="G50" s="28">
        <v>693</v>
      </c>
      <c r="H50" s="29">
        <v>486</v>
      </c>
      <c r="I50" s="29">
        <v>677</v>
      </c>
    </row>
  </sheetData>
  <mergeCells count="9">
    <mergeCell ref="G6:I6"/>
    <mergeCell ref="A3:A6"/>
    <mergeCell ref="B3:F3"/>
    <mergeCell ref="G3:G5"/>
    <mergeCell ref="H3:H5"/>
    <mergeCell ref="I3:I5"/>
    <mergeCell ref="B4:B5"/>
    <mergeCell ref="C4:F4"/>
    <mergeCell ref="B6:F6"/>
  </mergeCells>
  <hyperlinks>
    <hyperlink ref="J1:J2" location="'Spis treści - List of tables'!A1" display="Powrót do spisu tablic" xr:uid="{00000000-0004-0000-2900-000000000000}"/>
  </hyperlinks>
  <pageMargins left="0.59055118110236227" right="0.59055118110236227" top="0.59055118110236227" bottom="0.59055118110236227" header="0" footer="0"/>
  <pageSetup paperSize="9" scale="89" orientation="portrait" r:id="rId1"/>
  <headerFooter>
    <oddFooter>Strona &amp;P</oddFooter>
  </headerFooter>
  <colBreaks count="1" manualBreakCount="1">
    <brk id="9" max="1048575" man="1"/>
  </colBreaks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>
    <tabColor theme="3"/>
  </sheetPr>
  <dimension ref="A1:D52"/>
  <sheetViews>
    <sheetView zoomScaleNormal="100" zoomScaleSheetLayoutView="110" workbookViewId="0"/>
  </sheetViews>
  <sheetFormatPr defaultColWidth="9" defaultRowHeight="13.8"/>
  <cols>
    <col min="1" max="1" width="37.09765625" style="12" customWidth="1"/>
    <col min="2" max="3" width="19.69921875" style="12" customWidth="1"/>
    <col min="4" max="16384" width="9" style="12"/>
  </cols>
  <sheetData>
    <row r="1" spans="1:4" s="88" customFormat="1" ht="12" customHeight="1">
      <c r="A1" s="476" t="s">
        <v>1215</v>
      </c>
      <c r="B1" s="476"/>
      <c r="C1" s="476"/>
      <c r="D1" s="10" t="s">
        <v>410</v>
      </c>
    </row>
    <row r="2" spans="1:4" s="88" customFormat="1" ht="12" customHeight="1">
      <c r="A2" s="822" t="s">
        <v>1304</v>
      </c>
      <c r="B2" s="477"/>
      <c r="C2" s="477"/>
      <c r="D2" s="331" t="s">
        <v>411</v>
      </c>
    </row>
    <row r="3" spans="1:4" s="88" customFormat="1" ht="12" customHeight="1">
      <c r="A3" s="478" t="s">
        <v>1474</v>
      </c>
      <c r="B3" s="478"/>
      <c r="C3" s="478"/>
    </row>
    <row r="4" spans="1:4" s="88" customFormat="1" ht="12" customHeight="1">
      <c r="A4" s="823" t="s">
        <v>1301</v>
      </c>
      <c r="B4" s="479"/>
      <c r="C4" s="479"/>
    </row>
    <row r="5" spans="1:4" s="88" customFormat="1" ht="15" customHeight="1">
      <c r="A5" s="927" t="s">
        <v>1323</v>
      </c>
      <c r="B5" s="744">
        <v>2019</v>
      </c>
      <c r="C5" s="743">
        <v>2020</v>
      </c>
    </row>
    <row r="6" spans="1:4" s="88" customFormat="1" ht="30" customHeight="1">
      <c r="A6" s="908"/>
      <c r="B6" s="911" t="s">
        <v>1331</v>
      </c>
      <c r="C6" s="910"/>
    </row>
    <row r="7" spans="1:4" s="32" customFormat="1" ht="14.1" customHeight="1">
      <c r="A7" s="89" t="s">
        <v>497</v>
      </c>
      <c r="B7" s="220">
        <v>4.5</v>
      </c>
      <c r="C7" s="220">
        <v>5.9</v>
      </c>
    </row>
    <row r="8" spans="1:4" s="32" customFormat="1" ht="14.1" customHeight="1">
      <c r="A8" s="307" t="s">
        <v>209</v>
      </c>
      <c r="B8" s="221"/>
      <c r="C8" s="221"/>
    </row>
    <row r="9" spans="1:4" s="32" customFormat="1" ht="14.1" customHeight="1">
      <c r="A9" s="89" t="s">
        <v>503</v>
      </c>
      <c r="B9" s="220">
        <v>7.6</v>
      </c>
      <c r="C9" s="220">
        <v>8.9</v>
      </c>
    </row>
    <row r="10" spans="1:4" s="32" customFormat="1" ht="14.1" customHeight="1">
      <c r="A10" s="307" t="s">
        <v>194</v>
      </c>
      <c r="B10" s="221"/>
      <c r="C10" s="221"/>
    </row>
    <row r="11" spans="1:4" s="47" customFormat="1" ht="14.1" customHeight="1">
      <c r="A11" s="95" t="s">
        <v>2099</v>
      </c>
      <c r="B11" s="1060"/>
      <c r="C11" s="1060"/>
    </row>
    <row r="12" spans="1:4" s="32" customFormat="1" ht="14.1" customHeight="1">
      <c r="A12" s="306" t="s">
        <v>2100</v>
      </c>
      <c r="B12" s="221"/>
      <c r="C12" s="221"/>
    </row>
    <row r="13" spans="1:4" s="32" customFormat="1" ht="14.1" customHeight="1">
      <c r="A13" s="83" t="s">
        <v>202</v>
      </c>
      <c r="B13" s="221">
        <v>7.6</v>
      </c>
      <c r="C13" s="221">
        <v>8.1999999999999993</v>
      </c>
    </row>
    <row r="14" spans="1:4" s="32" customFormat="1" ht="14.1" customHeight="1">
      <c r="A14" s="83" t="s">
        <v>201</v>
      </c>
      <c r="B14" s="221">
        <v>9.4</v>
      </c>
      <c r="C14" s="221">
        <v>11.5</v>
      </c>
    </row>
    <row r="15" spans="1:4" s="32" customFormat="1" ht="14.1" customHeight="1">
      <c r="A15" s="83" t="s">
        <v>193</v>
      </c>
      <c r="B15" s="221">
        <v>6.2</v>
      </c>
      <c r="C15" s="221">
        <v>7.8</v>
      </c>
    </row>
    <row r="16" spans="1:4" s="32" customFormat="1" ht="14.1" customHeight="1">
      <c r="A16" s="89" t="s">
        <v>499</v>
      </c>
      <c r="B16" s="220">
        <v>4.8</v>
      </c>
      <c r="C16" s="220">
        <v>6.4</v>
      </c>
    </row>
    <row r="17" spans="1:3" s="32" customFormat="1" ht="14.1" customHeight="1">
      <c r="A17" s="307" t="s">
        <v>194</v>
      </c>
      <c r="B17" s="221"/>
      <c r="C17" s="221"/>
    </row>
    <row r="18" spans="1:3" s="47" customFormat="1" ht="14.1" customHeight="1">
      <c r="A18" s="95" t="s">
        <v>2099</v>
      </c>
      <c r="B18" s="1060"/>
      <c r="C18" s="1060"/>
    </row>
    <row r="19" spans="1:3" s="32" customFormat="1" ht="14.1" customHeight="1">
      <c r="A19" s="306" t="s">
        <v>2100</v>
      </c>
      <c r="B19" s="221"/>
      <c r="C19" s="221"/>
    </row>
    <row r="20" spans="1:3" s="32" customFormat="1" ht="14.1" customHeight="1">
      <c r="A20" s="83" t="s">
        <v>208</v>
      </c>
      <c r="B20" s="221">
        <v>3.7</v>
      </c>
      <c r="C20" s="221">
        <v>5.4</v>
      </c>
    </row>
    <row r="21" spans="1:3" s="32" customFormat="1" ht="14.1" customHeight="1">
      <c r="A21" s="83" t="s">
        <v>207</v>
      </c>
      <c r="B21" s="221">
        <v>2.5</v>
      </c>
      <c r="C21" s="221">
        <v>4</v>
      </c>
    </row>
    <row r="22" spans="1:3" s="32" customFormat="1" ht="14.1" customHeight="1">
      <c r="A22" s="83" t="s">
        <v>206</v>
      </c>
      <c r="B22" s="221">
        <v>12.1</v>
      </c>
      <c r="C22" s="221">
        <v>14.9</v>
      </c>
    </row>
    <row r="23" spans="1:3" s="32" customFormat="1" ht="14.1" customHeight="1">
      <c r="A23" s="83" t="s">
        <v>205</v>
      </c>
      <c r="B23" s="221">
        <v>6.8</v>
      </c>
      <c r="C23" s="221">
        <v>7.6</v>
      </c>
    </row>
    <row r="24" spans="1:3" s="32" customFormat="1" ht="14.1" customHeight="1">
      <c r="A24" s="83" t="s">
        <v>204</v>
      </c>
      <c r="B24" s="221">
        <v>5.4</v>
      </c>
      <c r="C24" s="221">
        <v>7.1</v>
      </c>
    </row>
    <row r="25" spans="1:3" s="32" customFormat="1" ht="14.1" customHeight="1">
      <c r="A25" s="89" t="s">
        <v>500</v>
      </c>
      <c r="B25" s="220">
        <v>6.4</v>
      </c>
      <c r="C25" s="220">
        <v>8.3000000000000007</v>
      </c>
    </row>
    <row r="26" spans="1:3" s="32" customFormat="1" ht="14.1" customHeight="1">
      <c r="A26" s="307" t="s">
        <v>194</v>
      </c>
      <c r="B26" s="221"/>
      <c r="C26" s="221"/>
    </row>
    <row r="27" spans="1:3" s="47" customFormat="1" ht="14.1" customHeight="1">
      <c r="A27" s="95" t="s">
        <v>2099</v>
      </c>
      <c r="B27" s="1060"/>
      <c r="C27" s="1060"/>
    </row>
    <row r="28" spans="1:3" s="32" customFormat="1" ht="14.1" customHeight="1">
      <c r="A28" s="306" t="s">
        <v>2100</v>
      </c>
      <c r="B28" s="221"/>
      <c r="C28" s="221"/>
    </row>
    <row r="29" spans="1:3" s="32" customFormat="1" ht="14.1" customHeight="1">
      <c r="A29" s="83" t="s">
        <v>391</v>
      </c>
      <c r="B29" s="221">
        <v>9.1</v>
      </c>
      <c r="C29" s="221">
        <v>9.4</v>
      </c>
    </row>
    <row r="30" spans="1:3" s="32" customFormat="1" ht="14.1" customHeight="1">
      <c r="A30" s="83" t="s">
        <v>200</v>
      </c>
      <c r="B30" s="221">
        <v>8.6999999999999993</v>
      </c>
      <c r="C30" s="221">
        <v>10.5</v>
      </c>
    </row>
    <row r="31" spans="1:3" s="32" customFormat="1" ht="14.1" customHeight="1">
      <c r="A31" s="83" t="s">
        <v>199</v>
      </c>
      <c r="B31" s="221">
        <v>6.4</v>
      </c>
      <c r="C31" s="221">
        <v>9.4</v>
      </c>
    </row>
    <row r="32" spans="1:3" s="32" customFormat="1" ht="14.1" customHeight="1">
      <c r="A32" s="95" t="s">
        <v>198</v>
      </c>
      <c r="B32" s="221"/>
      <c r="C32" s="221"/>
    </row>
    <row r="33" spans="1:3" s="32" customFormat="1" ht="14.1" customHeight="1">
      <c r="A33" s="306" t="s">
        <v>197</v>
      </c>
      <c r="B33" s="221"/>
      <c r="C33" s="221"/>
    </row>
    <row r="34" spans="1:3" s="32" customFormat="1" ht="14.1" customHeight="1">
      <c r="A34" s="83" t="s">
        <v>196</v>
      </c>
      <c r="B34" s="221">
        <v>3.2</v>
      </c>
      <c r="C34" s="221">
        <v>5.5</v>
      </c>
    </row>
    <row r="35" spans="1:3" s="32" customFormat="1" ht="14.1" customHeight="1">
      <c r="A35" s="89" t="s">
        <v>501</v>
      </c>
      <c r="B35" s="220">
        <v>6.3</v>
      </c>
      <c r="C35" s="220">
        <v>8.1</v>
      </c>
    </row>
    <row r="36" spans="1:3" s="32" customFormat="1" ht="14.1" customHeight="1">
      <c r="A36" s="307" t="s">
        <v>194</v>
      </c>
      <c r="B36" s="221"/>
      <c r="C36" s="221"/>
    </row>
    <row r="37" spans="1:3" s="47" customFormat="1" ht="14.1" customHeight="1">
      <c r="A37" s="95" t="s">
        <v>2099</v>
      </c>
      <c r="B37" s="1060"/>
      <c r="C37" s="1060"/>
    </row>
    <row r="38" spans="1:3" s="32" customFormat="1" ht="14.1" customHeight="1">
      <c r="A38" s="306" t="s">
        <v>2100</v>
      </c>
      <c r="B38" s="221"/>
      <c r="C38" s="221"/>
    </row>
    <row r="39" spans="1:3" s="32" customFormat="1" ht="14.1" customHeight="1">
      <c r="A39" s="83" t="s">
        <v>192</v>
      </c>
      <c r="B39" s="221">
        <v>5.6</v>
      </c>
      <c r="C39" s="221">
        <v>7.2</v>
      </c>
    </row>
    <row r="40" spans="1:3" s="32" customFormat="1" ht="14.1" customHeight="1">
      <c r="A40" s="83" t="s">
        <v>191</v>
      </c>
      <c r="B40" s="221">
        <v>10</v>
      </c>
      <c r="C40" s="221">
        <v>11.8</v>
      </c>
    </row>
    <row r="41" spans="1:3" s="32" customFormat="1" ht="14.1" customHeight="1">
      <c r="A41" s="83" t="s">
        <v>190</v>
      </c>
      <c r="B41" s="221">
        <v>5.3</v>
      </c>
      <c r="C41" s="221">
        <v>7.2</v>
      </c>
    </row>
    <row r="42" spans="1:3" s="32" customFormat="1" ht="14.1" customHeight="1">
      <c r="A42" s="83" t="s">
        <v>189</v>
      </c>
      <c r="B42" s="221">
        <v>8.4</v>
      </c>
      <c r="C42" s="221">
        <v>9.1</v>
      </c>
    </row>
    <row r="43" spans="1:3" s="32" customFormat="1" ht="14.1" customHeight="1">
      <c r="A43" s="83" t="s">
        <v>188</v>
      </c>
      <c r="B43" s="221">
        <v>5.7</v>
      </c>
      <c r="C43" s="221">
        <v>7.8</v>
      </c>
    </row>
    <row r="44" spans="1:3" s="32" customFormat="1" ht="14.1" customHeight="1">
      <c r="A44" s="103" t="s">
        <v>502</v>
      </c>
      <c r="B44" s="220">
        <v>2.2999999999999998</v>
      </c>
      <c r="C44" s="220">
        <v>3.4</v>
      </c>
    </row>
    <row r="45" spans="1:3" s="32" customFormat="1" ht="14.1" customHeight="1">
      <c r="A45" s="546" t="s">
        <v>194</v>
      </c>
      <c r="B45" s="221"/>
      <c r="C45" s="221"/>
    </row>
    <row r="46" spans="1:3" s="32" customFormat="1" ht="14.1" customHeight="1">
      <c r="A46" s="95" t="s">
        <v>187</v>
      </c>
      <c r="B46" s="221"/>
      <c r="C46" s="221"/>
    </row>
    <row r="47" spans="1:3" s="32" customFormat="1" ht="14.1" customHeight="1">
      <c r="A47" s="306" t="s">
        <v>186</v>
      </c>
      <c r="B47" s="221"/>
      <c r="C47" s="221"/>
    </row>
    <row r="48" spans="1:3" s="32" customFormat="1" ht="14.1" customHeight="1">
      <c r="A48" s="83" t="s">
        <v>185</v>
      </c>
      <c r="B48" s="221">
        <v>2.4</v>
      </c>
      <c r="C48" s="221">
        <v>3.5</v>
      </c>
    </row>
    <row r="49" spans="1:3" s="32" customFormat="1" ht="14.1" customHeight="1">
      <c r="A49" s="83" t="s">
        <v>184</v>
      </c>
      <c r="B49" s="221">
        <v>2.1</v>
      </c>
      <c r="C49" s="221">
        <v>3.4</v>
      </c>
    </row>
    <row r="50" spans="1:3" s="32" customFormat="1" ht="14.1" customHeight="1">
      <c r="A50" s="83" t="s">
        <v>183</v>
      </c>
      <c r="B50" s="221">
        <v>1.4</v>
      </c>
      <c r="C50" s="221">
        <v>2.4</v>
      </c>
    </row>
    <row r="51" spans="1:3" s="43" customFormat="1" ht="18.75" customHeight="1">
      <c r="A51" s="82" t="s">
        <v>1704</v>
      </c>
      <c r="B51" s="82"/>
      <c r="C51" s="82"/>
    </row>
    <row r="52" spans="1:3" s="43" customFormat="1" ht="14.1" customHeight="1">
      <c r="A52" s="561" t="s">
        <v>1703</v>
      </c>
      <c r="B52" s="500"/>
      <c r="C52" s="500"/>
    </row>
  </sheetData>
  <mergeCells count="2">
    <mergeCell ref="A5:A6"/>
    <mergeCell ref="B6:C6"/>
  </mergeCells>
  <hyperlinks>
    <hyperlink ref="D1:D2" location="'Spis treści - List of tables'!A1" display="Powrót do spisu tablic" xr:uid="{00000000-0004-0000-2A00-000000000000}"/>
  </hyperlinks>
  <pageMargins left="0.59055118110236227" right="0.59055118110236227" top="0.59055118110236227" bottom="0.59055118110236227" header="0" footer="0"/>
  <pageSetup paperSize="9" orientation="portrait" r:id="rId1"/>
  <headerFooter>
    <oddFooter>Strona &amp;P</oddFooter>
  </headerFooter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>
    <tabColor theme="3"/>
  </sheetPr>
  <dimension ref="A1:H52"/>
  <sheetViews>
    <sheetView zoomScaleNormal="100" zoomScaleSheetLayoutView="110" workbookViewId="0"/>
  </sheetViews>
  <sheetFormatPr defaultColWidth="9" defaultRowHeight="13.8"/>
  <cols>
    <col min="1" max="1" width="20" style="12" customWidth="1"/>
    <col min="2" max="7" width="12.8984375" style="12" customWidth="1"/>
    <col min="8" max="16384" width="9" style="12"/>
  </cols>
  <sheetData>
    <row r="1" spans="1:8" s="88" customFormat="1" ht="12" customHeight="1">
      <c r="A1" s="476" t="s">
        <v>1867</v>
      </c>
      <c r="B1" s="476"/>
      <c r="C1" s="476"/>
      <c r="D1" s="476"/>
      <c r="E1" s="476"/>
      <c r="F1" s="476"/>
      <c r="G1" s="476"/>
      <c r="H1" s="10" t="s">
        <v>410</v>
      </c>
    </row>
    <row r="2" spans="1:8" s="88" customFormat="1" ht="12" customHeight="1">
      <c r="A2" s="822" t="s">
        <v>1304</v>
      </c>
      <c r="B2" s="477"/>
      <c r="C2" s="477"/>
      <c r="D2" s="477"/>
      <c r="E2" s="477"/>
      <c r="F2" s="477"/>
      <c r="G2" s="477"/>
      <c r="H2" s="331" t="s">
        <v>411</v>
      </c>
    </row>
    <row r="3" spans="1:8" s="88" customFormat="1" ht="12" customHeight="1">
      <c r="A3" s="478" t="s">
        <v>1868</v>
      </c>
      <c r="B3" s="478"/>
      <c r="C3" s="478"/>
      <c r="D3" s="478"/>
      <c r="E3" s="478"/>
      <c r="F3" s="478"/>
      <c r="G3" s="478"/>
    </row>
    <row r="4" spans="1:8" s="88" customFormat="1" ht="12" customHeight="1">
      <c r="A4" s="823" t="s">
        <v>1301</v>
      </c>
      <c r="B4" s="479"/>
      <c r="C4" s="479"/>
      <c r="D4" s="479"/>
      <c r="E4" s="479"/>
      <c r="F4" s="479"/>
      <c r="G4" s="479"/>
    </row>
    <row r="5" spans="1:8" s="88" customFormat="1" ht="30" customHeight="1">
      <c r="A5" s="927" t="s">
        <v>1323</v>
      </c>
      <c r="B5" s="928" t="s">
        <v>1378</v>
      </c>
      <c r="C5" s="928" t="s">
        <v>1734</v>
      </c>
      <c r="D5" s="928"/>
      <c r="E5" s="928"/>
      <c r="F5" s="928"/>
      <c r="G5" s="909"/>
    </row>
    <row r="6" spans="1:8" s="88" customFormat="1" ht="85.2" customHeight="1">
      <c r="A6" s="908"/>
      <c r="B6" s="929"/>
      <c r="C6" s="742" t="s">
        <v>1444</v>
      </c>
      <c r="D6" s="742" t="s">
        <v>1475</v>
      </c>
      <c r="E6" s="742" t="s">
        <v>1476</v>
      </c>
      <c r="F6" s="774" t="s">
        <v>2053</v>
      </c>
      <c r="G6" s="775" t="s">
        <v>2054</v>
      </c>
    </row>
    <row r="7" spans="1:8" s="32" customFormat="1" ht="14.1" customHeight="1">
      <c r="A7" s="89" t="s">
        <v>497</v>
      </c>
      <c r="B7" s="98">
        <v>56216</v>
      </c>
      <c r="C7" s="98">
        <v>8502</v>
      </c>
      <c r="D7" s="98">
        <v>11485</v>
      </c>
      <c r="E7" s="98">
        <v>7693</v>
      </c>
      <c r="F7" s="98">
        <v>13619</v>
      </c>
      <c r="G7" s="99">
        <v>14917</v>
      </c>
    </row>
    <row r="8" spans="1:8" s="32" customFormat="1" ht="14.1" customHeight="1">
      <c r="A8" s="307" t="s">
        <v>209</v>
      </c>
      <c r="B8" s="98"/>
      <c r="C8" s="98"/>
      <c r="D8" s="98"/>
      <c r="E8" s="98"/>
      <c r="F8" s="98"/>
      <c r="G8" s="99"/>
    </row>
    <row r="9" spans="1:8" s="32" customFormat="1" ht="14.1" customHeight="1">
      <c r="A9" s="89" t="s">
        <v>426</v>
      </c>
      <c r="B9" s="98">
        <v>7553</v>
      </c>
      <c r="C9" s="98">
        <v>664</v>
      </c>
      <c r="D9" s="98">
        <v>1606</v>
      </c>
      <c r="E9" s="98">
        <v>964</v>
      </c>
      <c r="F9" s="98">
        <v>2515</v>
      </c>
      <c r="G9" s="99">
        <v>1804</v>
      </c>
    </row>
    <row r="10" spans="1:8" s="32" customFormat="1" ht="14.1" customHeight="1">
      <c r="A10" s="307" t="s">
        <v>194</v>
      </c>
      <c r="B10" s="92"/>
      <c r="C10" s="92"/>
      <c r="D10" s="92"/>
      <c r="E10" s="92"/>
      <c r="F10" s="92"/>
      <c r="G10" s="100"/>
    </row>
    <row r="11" spans="1:8" s="32" customFormat="1" ht="14.1" customHeight="1">
      <c r="A11" s="95" t="s">
        <v>2099</v>
      </c>
      <c r="B11" s="92"/>
      <c r="C11" s="92"/>
      <c r="D11" s="92"/>
      <c r="E11" s="92"/>
      <c r="F11" s="92"/>
      <c r="G11" s="100"/>
    </row>
    <row r="12" spans="1:8" s="32" customFormat="1" ht="14.1" customHeight="1">
      <c r="A12" s="306" t="s">
        <v>2100</v>
      </c>
      <c r="B12" s="92"/>
      <c r="C12" s="92"/>
      <c r="D12" s="92"/>
      <c r="E12" s="92"/>
      <c r="F12" s="92"/>
      <c r="G12" s="100"/>
    </row>
    <row r="13" spans="1:8" s="32" customFormat="1" ht="14.1" customHeight="1">
      <c r="A13" s="83" t="s">
        <v>202</v>
      </c>
      <c r="B13" s="92">
        <v>3156</v>
      </c>
      <c r="C13" s="92">
        <v>310</v>
      </c>
      <c r="D13" s="92">
        <v>695</v>
      </c>
      <c r="E13" s="92">
        <v>436</v>
      </c>
      <c r="F13" s="92">
        <v>1087</v>
      </c>
      <c r="G13" s="100">
        <v>628</v>
      </c>
    </row>
    <row r="14" spans="1:8" s="32" customFormat="1" ht="14.1" customHeight="1">
      <c r="A14" s="83" t="s">
        <v>201</v>
      </c>
      <c r="B14" s="92">
        <v>2236</v>
      </c>
      <c r="C14" s="92">
        <v>160</v>
      </c>
      <c r="D14" s="92">
        <v>414</v>
      </c>
      <c r="E14" s="92">
        <v>267</v>
      </c>
      <c r="F14" s="92">
        <v>695</v>
      </c>
      <c r="G14" s="100">
        <v>700</v>
      </c>
    </row>
    <row r="15" spans="1:8" s="32" customFormat="1" ht="14.1" customHeight="1">
      <c r="A15" s="83" t="s">
        <v>193</v>
      </c>
      <c r="B15" s="92">
        <v>2161</v>
      </c>
      <c r="C15" s="92">
        <v>194</v>
      </c>
      <c r="D15" s="92">
        <v>497</v>
      </c>
      <c r="E15" s="92">
        <v>261</v>
      </c>
      <c r="F15" s="92">
        <v>733</v>
      </c>
      <c r="G15" s="100">
        <v>476</v>
      </c>
    </row>
    <row r="16" spans="1:8" s="32" customFormat="1" ht="14.1" customHeight="1">
      <c r="A16" s="89" t="s">
        <v>499</v>
      </c>
      <c r="B16" s="98">
        <v>12666</v>
      </c>
      <c r="C16" s="98">
        <v>1811</v>
      </c>
      <c r="D16" s="98">
        <v>2773</v>
      </c>
      <c r="E16" s="98">
        <v>1714</v>
      </c>
      <c r="F16" s="98">
        <v>3163</v>
      </c>
      <c r="G16" s="99">
        <v>3205</v>
      </c>
    </row>
    <row r="17" spans="1:7" s="32" customFormat="1" ht="14.1" customHeight="1">
      <c r="A17" s="307" t="s">
        <v>194</v>
      </c>
      <c r="B17" s="92"/>
      <c r="C17" s="92"/>
      <c r="D17" s="92"/>
      <c r="E17" s="92"/>
      <c r="F17" s="92"/>
      <c r="G17" s="100"/>
    </row>
    <row r="18" spans="1:7" s="32" customFormat="1" ht="14.1" customHeight="1">
      <c r="A18" s="95" t="s">
        <v>2099</v>
      </c>
      <c r="B18" s="92"/>
      <c r="C18" s="92"/>
      <c r="D18" s="92"/>
      <c r="E18" s="92"/>
      <c r="F18" s="92"/>
      <c r="G18" s="100"/>
    </row>
    <row r="19" spans="1:7" s="32" customFormat="1" ht="14.1" customHeight="1">
      <c r="A19" s="306" t="s">
        <v>2100</v>
      </c>
      <c r="B19" s="92"/>
      <c r="C19" s="92"/>
      <c r="D19" s="92"/>
      <c r="E19" s="92"/>
      <c r="F19" s="92"/>
      <c r="G19" s="100"/>
    </row>
    <row r="20" spans="1:7" s="32" customFormat="1" ht="14.1" customHeight="1">
      <c r="A20" s="83" t="s">
        <v>208</v>
      </c>
      <c r="B20" s="92">
        <v>2362</v>
      </c>
      <c r="C20" s="92">
        <v>433</v>
      </c>
      <c r="D20" s="92">
        <v>513</v>
      </c>
      <c r="E20" s="92">
        <v>302</v>
      </c>
      <c r="F20" s="92">
        <v>446</v>
      </c>
      <c r="G20" s="100">
        <v>668</v>
      </c>
    </row>
    <row r="21" spans="1:7" s="32" customFormat="1" ht="14.1" customHeight="1">
      <c r="A21" s="83" t="s">
        <v>207</v>
      </c>
      <c r="B21" s="92">
        <v>2134</v>
      </c>
      <c r="C21" s="92">
        <v>309</v>
      </c>
      <c r="D21" s="92">
        <v>448</v>
      </c>
      <c r="E21" s="92">
        <v>336</v>
      </c>
      <c r="F21" s="92">
        <v>613</v>
      </c>
      <c r="G21" s="100">
        <v>428</v>
      </c>
    </row>
    <row r="22" spans="1:7" s="32" customFormat="1" ht="14.1" customHeight="1">
      <c r="A22" s="83" t="s">
        <v>206</v>
      </c>
      <c r="B22" s="92">
        <v>1643</v>
      </c>
      <c r="C22" s="92">
        <v>114</v>
      </c>
      <c r="D22" s="92">
        <v>365</v>
      </c>
      <c r="E22" s="92">
        <v>142</v>
      </c>
      <c r="F22" s="92">
        <v>514</v>
      </c>
      <c r="G22" s="100">
        <v>508</v>
      </c>
    </row>
    <row r="23" spans="1:7" s="32" customFormat="1" ht="14.1" customHeight="1">
      <c r="A23" s="83" t="s">
        <v>205</v>
      </c>
      <c r="B23" s="92">
        <v>2052</v>
      </c>
      <c r="C23" s="92">
        <v>262</v>
      </c>
      <c r="D23" s="92">
        <v>497</v>
      </c>
      <c r="E23" s="92">
        <v>269</v>
      </c>
      <c r="F23" s="92">
        <v>566</v>
      </c>
      <c r="G23" s="100">
        <v>458</v>
      </c>
    </row>
    <row r="24" spans="1:7" s="32" customFormat="1" ht="14.1" customHeight="1">
      <c r="A24" s="83" t="s">
        <v>204</v>
      </c>
      <c r="B24" s="92">
        <v>4475</v>
      </c>
      <c r="C24" s="92">
        <v>693</v>
      </c>
      <c r="D24" s="92">
        <v>950</v>
      </c>
      <c r="E24" s="92">
        <v>665</v>
      </c>
      <c r="F24" s="92">
        <v>1024</v>
      </c>
      <c r="G24" s="100">
        <v>1143</v>
      </c>
    </row>
    <row r="25" spans="1:7" s="32" customFormat="1" ht="14.1" customHeight="1">
      <c r="A25" s="89" t="s">
        <v>500</v>
      </c>
      <c r="B25" s="98">
        <v>10607</v>
      </c>
      <c r="C25" s="98">
        <v>1165</v>
      </c>
      <c r="D25" s="98">
        <v>2067</v>
      </c>
      <c r="E25" s="98">
        <v>1318</v>
      </c>
      <c r="F25" s="98">
        <v>2780</v>
      </c>
      <c r="G25" s="99">
        <v>3277</v>
      </c>
    </row>
    <row r="26" spans="1:7" s="32" customFormat="1" ht="14.1" customHeight="1">
      <c r="A26" s="307" t="s">
        <v>194</v>
      </c>
      <c r="B26" s="98"/>
      <c r="C26" s="98"/>
      <c r="D26" s="98"/>
      <c r="E26" s="98"/>
      <c r="F26" s="98"/>
      <c r="G26" s="99"/>
    </row>
    <row r="27" spans="1:7" s="32" customFormat="1" ht="14.1" customHeight="1">
      <c r="A27" s="95" t="s">
        <v>2099</v>
      </c>
      <c r="B27" s="92"/>
      <c r="C27" s="92"/>
      <c r="D27" s="92"/>
      <c r="E27" s="92"/>
      <c r="F27" s="92"/>
      <c r="G27" s="100"/>
    </row>
    <row r="28" spans="1:7" s="32" customFormat="1" ht="14.1" customHeight="1">
      <c r="A28" s="306" t="s">
        <v>2100</v>
      </c>
      <c r="B28" s="92"/>
      <c r="C28" s="92"/>
      <c r="D28" s="92"/>
      <c r="E28" s="92"/>
      <c r="F28" s="92"/>
      <c r="G28" s="100"/>
    </row>
    <row r="29" spans="1:7" s="32" customFormat="1" ht="14.1" customHeight="1">
      <c r="A29" s="83" t="s">
        <v>391</v>
      </c>
      <c r="B29" s="92">
        <v>2838</v>
      </c>
      <c r="C29" s="92">
        <v>260</v>
      </c>
      <c r="D29" s="92">
        <v>527</v>
      </c>
      <c r="E29" s="92">
        <v>333</v>
      </c>
      <c r="F29" s="92">
        <v>891</v>
      </c>
      <c r="G29" s="100">
        <v>827</v>
      </c>
    </row>
    <row r="30" spans="1:7" s="32" customFormat="1" ht="14.1" customHeight="1">
      <c r="A30" s="83" t="s">
        <v>200</v>
      </c>
      <c r="B30" s="92">
        <v>2368</v>
      </c>
      <c r="C30" s="92">
        <v>235</v>
      </c>
      <c r="D30" s="92">
        <v>513</v>
      </c>
      <c r="E30" s="92">
        <v>293</v>
      </c>
      <c r="F30" s="92">
        <v>623</v>
      </c>
      <c r="G30" s="100">
        <v>704</v>
      </c>
    </row>
    <row r="31" spans="1:7" s="32" customFormat="1" ht="14.1" customHeight="1">
      <c r="A31" s="83" t="s">
        <v>199</v>
      </c>
      <c r="B31" s="92">
        <v>3156</v>
      </c>
      <c r="C31" s="92">
        <v>307</v>
      </c>
      <c r="D31" s="92">
        <v>567</v>
      </c>
      <c r="E31" s="92">
        <v>336</v>
      </c>
      <c r="F31" s="92">
        <v>792</v>
      </c>
      <c r="G31" s="100">
        <v>1154</v>
      </c>
    </row>
    <row r="32" spans="1:7" s="32" customFormat="1" ht="14.1" customHeight="1">
      <c r="A32" s="95" t="s">
        <v>198</v>
      </c>
      <c r="B32" s="120"/>
      <c r="C32" s="120"/>
      <c r="D32" s="120"/>
      <c r="E32" s="120"/>
      <c r="F32" s="120"/>
      <c r="G32" s="121"/>
    </row>
    <row r="33" spans="1:7" s="32" customFormat="1" ht="14.1" customHeight="1">
      <c r="A33" s="306" t="s">
        <v>197</v>
      </c>
      <c r="B33" s="120"/>
      <c r="C33" s="120"/>
      <c r="D33" s="120"/>
      <c r="E33" s="120"/>
      <c r="F33" s="120"/>
      <c r="G33" s="121"/>
    </row>
    <row r="34" spans="1:7" s="32" customFormat="1" ht="14.1" customHeight="1">
      <c r="A34" s="83" t="s">
        <v>196</v>
      </c>
      <c r="B34" s="92">
        <v>2245</v>
      </c>
      <c r="C34" s="92">
        <v>363</v>
      </c>
      <c r="D34" s="92">
        <v>460</v>
      </c>
      <c r="E34" s="92">
        <v>356</v>
      </c>
      <c r="F34" s="92">
        <v>474</v>
      </c>
      <c r="G34" s="100">
        <v>592</v>
      </c>
    </row>
    <row r="35" spans="1:7" s="32" customFormat="1" ht="14.1" customHeight="1">
      <c r="A35" s="89" t="s">
        <v>501</v>
      </c>
      <c r="B35" s="98">
        <v>12153</v>
      </c>
      <c r="C35" s="98">
        <v>959</v>
      </c>
      <c r="D35" s="98">
        <v>2388</v>
      </c>
      <c r="E35" s="98">
        <v>1710</v>
      </c>
      <c r="F35" s="98">
        <v>3394</v>
      </c>
      <c r="G35" s="99">
        <v>3702</v>
      </c>
    </row>
    <row r="36" spans="1:7" s="32" customFormat="1" ht="14.1" customHeight="1">
      <c r="A36" s="307" t="s">
        <v>194</v>
      </c>
      <c r="B36" s="98"/>
      <c r="C36" s="98"/>
      <c r="D36" s="98"/>
      <c r="E36" s="98"/>
      <c r="F36" s="98"/>
      <c r="G36" s="99"/>
    </row>
    <row r="37" spans="1:7" s="32" customFormat="1" ht="14.1" customHeight="1">
      <c r="A37" s="95" t="s">
        <v>2099</v>
      </c>
      <c r="B37" s="92"/>
      <c r="C37" s="92"/>
      <c r="D37" s="92"/>
      <c r="E37" s="92"/>
      <c r="F37" s="92"/>
      <c r="G37" s="100"/>
    </row>
    <row r="38" spans="1:7" s="32" customFormat="1" ht="14.1" customHeight="1">
      <c r="A38" s="306" t="s">
        <v>2100</v>
      </c>
      <c r="B38" s="92"/>
      <c r="C38" s="92"/>
      <c r="D38" s="92"/>
      <c r="E38" s="92"/>
      <c r="F38" s="92"/>
      <c r="G38" s="100"/>
    </row>
    <row r="39" spans="1:7" s="32" customFormat="1" ht="14.1" customHeight="1">
      <c r="A39" s="83" t="s">
        <v>192</v>
      </c>
      <c r="B39" s="92">
        <v>2289</v>
      </c>
      <c r="C39" s="92">
        <v>172</v>
      </c>
      <c r="D39" s="92">
        <v>458</v>
      </c>
      <c r="E39" s="92">
        <v>326</v>
      </c>
      <c r="F39" s="92">
        <v>637</v>
      </c>
      <c r="G39" s="100">
        <v>696</v>
      </c>
    </row>
    <row r="40" spans="1:7" s="32" customFormat="1" ht="14.1" customHeight="1">
      <c r="A40" s="83" t="s">
        <v>191</v>
      </c>
      <c r="B40" s="92">
        <v>2053</v>
      </c>
      <c r="C40" s="92">
        <v>196</v>
      </c>
      <c r="D40" s="92">
        <v>434</v>
      </c>
      <c r="E40" s="92">
        <v>288</v>
      </c>
      <c r="F40" s="92">
        <v>539</v>
      </c>
      <c r="G40" s="100">
        <v>596</v>
      </c>
    </row>
    <row r="41" spans="1:7" s="32" customFormat="1" ht="14.1" customHeight="1">
      <c r="A41" s="83" t="s">
        <v>190</v>
      </c>
      <c r="B41" s="92">
        <v>3415</v>
      </c>
      <c r="C41" s="92">
        <v>268</v>
      </c>
      <c r="D41" s="92">
        <v>729</v>
      </c>
      <c r="E41" s="92">
        <v>435</v>
      </c>
      <c r="F41" s="92">
        <v>1019</v>
      </c>
      <c r="G41" s="100">
        <v>964</v>
      </c>
    </row>
    <row r="42" spans="1:7" s="32" customFormat="1" ht="14.1" customHeight="1">
      <c r="A42" s="83" t="s">
        <v>189</v>
      </c>
      <c r="B42" s="92">
        <v>1052</v>
      </c>
      <c r="C42" s="92">
        <v>44</v>
      </c>
      <c r="D42" s="92">
        <v>254</v>
      </c>
      <c r="E42" s="92">
        <v>120</v>
      </c>
      <c r="F42" s="92">
        <v>318</v>
      </c>
      <c r="G42" s="100">
        <v>316</v>
      </c>
    </row>
    <row r="43" spans="1:7" s="32" customFormat="1" ht="14.1" customHeight="1">
      <c r="A43" s="83" t="s">
        <v>188</v>
      </c>
      <c r="B43" s="92">
        <v>3344</v>
      </c>
      <c r="C43" s="92">
        <v>279</v>
      </c>
      <c r="D43" s="92">
        <v>513</v>
      </c>
      <c r="E43" s="92">
        <v>541</v>
      </c>
      <c r="F43" s="92">
        <v>881</v>
      </c>
      <c r="G43" s="100">
        <v>1130</v>
      </c>
    </row>
    <row r="44" spans="1:7" s="32" customFormat="1" ht="14.1" customHeight="1">
      <c r="A44" s="103" t="s">
        <v>502</v>
      </c>
      <c r="B44" s="98">
        <v>13237</v>
      </c>
      <c r="C44" s="98">
        <v>3903</v>
      </c>
      <c r="D44" s="98">
        <v>2651</v>
      </c>
      <c r="E44" s="98">
        <v>1987</v>
      </c>
      <c r="F44" s="98">
        <v>1767</v>
      </c>
      <c r="G44" s="99">
        <v>2929</v>
      </c>
    </row>
    <row r="45" spans="1:7" s="32" customFormat="1" ht="14.1" customHeight="1">
      <c r="A45" s="307" t="s">
        <v>194</v>
      </c>
      <c r="B45" s="101"/>
      <c r="C45" s="101"/>
      <c r="D45" s="101"/>
      <c r="E45" s="101"/>
      <c r="F45" s="101"/>
      <c r="G45" s="102"/>
    </row>
    <row r="46" spans="1:7" s="32" customFormat="1" ht="14.1" customHeight="1">
      <c r="A46" s="95" t="s">
        <v>187</v>
      </c>
      <c r="B46" s="92"/>
      <c r="C46" s="92"/>
      <c r="D46" s="92"/>
      <c r="E46" s="92"/>
      <c r="F46" s="92"/>
      <c r="G46" s="100"/>
    </row>
    <row r="47" spans="1:7" s="32" customFormat="1" ht="14.1" customHeight="1">
      <c r="A47" s="306" t="s">
        <v>186</v>
      </c>
      <c r="B47" s="92"/>
      <c r="C47" s="92"/>
      <c r="D47" s="92"/>
      <c r="E47" s="92"/>
      <c r="F47" s="92"/>
      <c r="G47" s="100"/>
    </row>
    <row r="48" spans="1:7" s="32" customFormat="1" ht="14.1" customHeight="1">
      <c r="A48" s="83" t="s">
        <v>185</v>
      </c>
      <c r="B48" s="92">
        <v>8890</v>
      </c>
      <c r="C48" s="92">
        <v>2496</v>
      </c>
      <c r="D48" s="92">
        <v>1722</v>
      </c>
      <c r="E48" s="92">
        <v>1319</v>
      </c>
      <c r="F48" s="92">
        <v>1234</v>
      </c>
      <c r="G48" s="100">
        <v>2119</v>
      </c>
    </row>
    <row r="49" spans="1:7" s="32" customFormat="1" ht="14.1" customHeight="1">
      <c r="A49" s="83" t="s">
        <v>184</v>
      </c>
      <c r="B49" s="92">
        <v>3871</v>
      </c>
      <c r="C49" s="92">
        <v>1214</v>
      </c>
      <c r="D49" s="92">
        <v>841</v>
      </c>
      <c r="E49" s="92">
        <v>597</v>
      </c>
      <c r="F49" s="92">
        <v>485</v>
      </c>
      <c r="G49" s="100">
        <v>734</v>
      </c>
    </row>
    <row r="50" spans="1:7" s="32" customFormat="1" ht="14.1" customHeight="1">
      <c r="A50" s="83" t="s">
        <v>183</v>
      </c>
      <c r="B50" s="92">
        <v>476</v>
      </c>
      <c r="C50" s="92">
        <v>193</v>
      </c>
      <c r="D50" s="92">
        <v>88</v>
      </c>
      <c r="E50" s="92">
        <v>71</v>
      </c>
      <c r="F50" s="92">
        <v>48</v>
      </c>
      <c r="G50" s="100">
        <v>76</v>
      </c>
    </row>
    <row r="51" spans="1:7" s="13" customFormat="1" ht="14.1" customHeight="1">
      <c r="A51" s="339"/>
    </row>
    <row r="52" spans="1:7">
      <c r="A52" s="561"/>
    </row>
  </sheetData>
  <mergeCells count="3">
    <mergeCell ref="A5:A6"/>
    <mergeCell ref="B5:B6"/>
    <mergeCell ref="C5:G5"/>
  </mergeCells>
  <hyperlinks>
    <hyperlink ref="H1:H2" location="'Spis treści - List of tables'!A1" display="Powrót do spisu tablic" xr:uid="{00000000-0004-0000-2B00-000000000000}"/>
  </hyperlinks>
  <pageMargins left="0.59055118110236227" right="0.59055118110236227" top="0.59055118110236227" bottom="0.59055118110236227" header="0" footer="0"/>
  <pageSetup paperSize="9" scale="96" orientation="portrait" r:id="rId1"/>
  <headerFooter>
    <oddFooter>Strona &amp;P</oddFooter>
  </headerFooter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>
    <tabColor theme="3"/>
  </sheetPr>
  <dimension ref="A1:H50"/>
  <sheetViews>
    <sheetView zoomScaleNormal="100" zoomScaleSheetLayoutView="110" workbookViewId="0"/>
  </sheetViews>
  <sheetFormatPr defaultColWidth="9" defaultRowHeight="13.8"/>
  <cols>
    <col min="1" max="1" width="20" style="12" customWidth="1"/>
    <col min="2" max="7" width="10.5" style="12" customWidth="1"/>
    <col min="8" max="16384" width="9" style="12"/>
  </cols>
  <sheetData>
    <row r="1" spans="1:8" s="88" customFormat="1" ht="12" customHeight="1">
      <c r="A1" s="476" t="s">
        <v>1869</v>
      </c>
      <c r="B1" s="476"/>
      <c r="C1" s="476"/>
      <c r="D1" s="476"/>
      <c r="E1" s="476"/>
      <c r="F1" s="476"/>
      <c r="G1" s="476"/>
      <c r="H1" s="10" t="s">
        <v>410</v>
      </c>
    </row>
    <row r="2" spans="1:8" s="88" customFormat="1" ht="12" customHeight="1">
      <c r="A2" s="822" t="s">
        <v>1304</v>
      </c>
      <c r="B2" s="477"/>
      <c r="C2" s="477"/>
      <c r="D2" s="477"/>
      <c r="E2" s="477"/>
      <c r="F2" s="477"/>
      <c r="G2" s="477"/>
      <c r="H2" s="331" t="s">
        <v>411</v>
      </c>
    </row>
    <row r="3" spans="1:8" s="88" customFormat="1" ht="12" customHeight="1">
      <c r="A3" s="478" t="s">
        <v>1870</v>
      </c>
      <c r="B3" s="478"/>
      <c r="C3" s="478"/>
      <c r="D3" s="478"/>
      <c r="E3" s="478"/>
      <c r="F3" s="478"/>
      <c r="G3" s="478"/>
    </row>
    <row r="4" spans="1:8" s="88" customFormat="1" ht="12" customHeight="1">
      <c r="A4" s="823" t="s">
        <v>1301</v>
      </c>
      <c r="B4" s="479"/>
      <c r="C4" s="479"/>
      <c r="D4" s="479"/>
      <c r="E4" s="479"/>
      <c r="F4" s="479"/>
      <c r="G4" s="479"/>
    </row>
    <row r="5" spans="1:8" s="88" customFormat="1" ht="30" customHeight="1">
      <c r="A5" s="927" t="s">
        <v>1323</v>
      </c>
      <c r="B5" s="928" t="s">
        <v>1378</v>
      </c>
      <c r="C5" s="928" t="s">
        <v>1477</v>
      </c>
      <c r="D5" s="928"/>
      <c r="E5" s="928"/>
      <c r="F5" s="928"/>
      <c r="G5" s="909"/>
    </row>
    <row r="6" spans="1:8" s="88" customFormat="1" ht="30" customHeight="1">
      <c r="A6" s="908"/>
      <c r="B6" s="929"/>
      <c r="C6" s="742" t="s">
        <v>1767</v>
      </c>
      <c r="D6" s="742" t="s">
        <v>15</v>
      </c>
      <c r="E6" s="742" t="s">
        <v>17</v>
      </c>
      <c r="F6" s="742" t="s">
        <v>19</v>
      </c>
      <c r="G6" s="745" t="s">
        <v>1769</v>
      </c>
    </row>
    <row r="7" spans="1:8" s="32" customFormat="1" ht="14.1" customHeight="1">
      <c r="A7" s="89" t="s">
        <v>497</v>
      </c>
      <c r="B7" s="98">
        <v>56216</v>
      </c>
      <c r="C7" s="98">
        <v>7853</v>
      </c>
      <c r="D7" s="98">
        <v>16130</v>
      </c>
      <c r="E7" s="98">
        <v>13925</v>
      </c>
      <c r="F7" s="98">
        <v>9984</v>
      </c>
      <c r="G7" s="99">
        <v>8324</v>
      </c>
      <c r="H7" s="204"/>
    </row>
    <row r="8" spans="1:8" s="32" customFormat="1" ht="14.1" customHeight="1">
      <c r="A8" s="307" t="s">
        <v>209</v>
      </c>
      <c r="B8" s="98"/>
      <c r="C8" s="98"/>
      <c r="D8" s="98"/>
      <c r="E8" s="98"/>
      <c r="F8" s="98"/>
      <c r="G8" s="99"/>
      <c r="H8" s="204"/>
    </row>
    <row r="9" spans="1:8" s="32" customFormat="1" ht="14.1" customHeight="1">
      <c r="A9" s="89" t="s">
        <v>503</v>
      </c>
      <c r="B9" s="98">
        <v>7553</v>
      </c>
      <c r="C9" s="98">
        <v>1303</v>
      </c>
      <c r="D9" s="98">
        <v>2203</v>
      </c>
      <c r="E9" s="98">
        <v>1719</v>
      </c>
      <c r="F9" s="98">
        <v>1188</v>
      </c>
      <c r="G9" s="99">
        <v>1140</v>
      </c>
      <c r="H9" s="204"/>
    </row>
    <row r="10" spans="1:8" s="32" customFormat="1" ht="14.1" customHeight="1">
      <c r="A10" s="307" t="s">
        <v>194</v>
      </c>
      <c r="B10" s="98"/>
      <c r="C10" s="98"/>
      <c r="D10" s="98"/>
      <c r="E10" s="98"/>
      <c r="F10" s="98"/>
      <c r="G10" s="99"/>
      <c r="H10" s="204"/>
    </row>
    <row r="11" spans="1:8" s="32" customFormat="1" ht="14.1" customHeight="1">
      <c r="A11" s="95" t="s">
        <v>2099</v>
      </c>
      <c r="B11" s="92"/>
      <c r="C11" s="92"/>
      <c r="D11" s="92"/>
      <c r="E11" s="92"/>
      <c r="F11" s="92"/>
      <c r="G11" s="100"/>
      <c r="H11" s="204"/>
    </row>
    <row r="12" spans="1:8" s="32" customFormat="1" ht="14.1" customHeight="1">
      <c r="A12" s="306" t="s">
        <v>2100</v>
      </c>
      <c r="B12" s="92"/>
      <c r="C12" s="92"/>
      <c r="D12" s="92"/>
      <c r="E12" s="92"/>
      <c r="F12" s="92"/>
      <c r="G12" s="100"/>
      <c r="H12" s="204"/>
    </row>
    <row r="13" spans="1:8" s="32" customFormat="1" ht="14.1" customHeight="1">
      <c r="A13" s="83" t="s">
        <v>202</v>
      </c>
      <c r="B13" s="92">
        <v>3156</v>
      </c>
      <c r="C13" s="92">
        <v>524</v>
      </c>
      <c r="D13" s="92">
        <v>961</v>
      </c>
      <c r="E13" s="92">
        <v>725</v>
      </c>
      <c r="F13" s="92">
        <v>487</v>
      </c>
      <c r="G13" s="100">
        <v>459</v>
      </c>
      <c r="H13" s="204"/>
    </row>
    <row r="14" spans="1:8" s="32" customFormat="1" ht="14.1" customHeight="1">
      <c r="A14" s="83" t="s">
        <v>201</v>
      </c>
      <c r="B14" s="92">
        <v>2236</v>
      </c>
      <c r="C14" s="92">
        <v>340</v>
      </c>
      <c r="D14" s="92">
        <v>612</v>
      </c>
      <c r="E14" s="92">
        <v>513</v>
      </c>
      <c r="F14" s="92">
        <v>379</v>
      </c>
      <c r="G14" s="100">
        <v>392</v>
      </c>
      <c r="H14" s="204"/>
    </row>
    <row r="15" spans="1:8" s="32" customFormat="1" ht="14.1" customHeight="1">
      <c r="A15" s="83" t="s">
        <v>193</v>
      </c>
      <c r="B15" s="92">
        <v>2161</v>
      </c>
      <c r="C15" s="92">
        <v>439</v>
      </c>
      <c r="D15" s="92">
        <v>630</v>
      </c>
      <c r="E15" s="92">
        <v>481</v>
      </c>
      <c r="F15" s="92">
        <v>322</v>
      </c>
      <c r="G15" s="100">
        <v>289</v>
      </c>
      <c r="H15" s="204"/>
    </row>
    <row r="16" spans="1:8" s="32" customFormat="1" ht="14.1" customHeight="1">
      <c r="A16" s="89" t="s">
        <v>499</v>
      </c>
      <c r="B16" s="98">
        <v>12666</v>
      </c>
      <c r="C16" s="98">
        <v>2110</v>
      </c>
      <c r="D16" s="98">
        <v>3626</v>
      </c>
      <c r="E16" s="98">
        <v>3127</v>
      </c>
      <c r="F16" s="98">
        <v>2117</v>
      </c>
      <c r="G16" s="99">
        <v>1686</v>
      </c>
      <c r="H16" s="204"/>
    </row>
    <row r="17" spans="1:8" s="32" customFormat="1" ht="14.1" customHeight="1">
      <c r="A17" s="307" t="s">
        <v>194</v>
      </c>
      <c r="B17" s="98"/>
      <c r="C17" s="98"/>
      <c r="D17" s="98"/>
      <c r="E17" s="98"/>
      <c r="F17" s="98"/>
      <c r="G17" s="99"/>
      <c r="H17" s="204"/>
    </row>
    <row r="18" spans="1:8" s="32" customFormat="1" ht="14.1" customHeight="1">
      <c r="A18" s="95" t="s">
        <v>2099</v>
      </c>
      <c r="B18" s="92"/>
      <c r="C18" s="92"/>
      <c r="D18" s="92"/>
      <c r="E18" s="92"/>
      <c r="F18" s="92"/>
      <c r="G18" s="100"/>
      <c r="H18" s="204"/>
    </row>
    <row r="19" spans="1:8" s="32" customFormat="1" ht="14.1" customHeight="1">
      <c r="A19" s="306" t="s">
        <v>2100</v>
      </c>
      <c r="B19" s="92"/>
      <c r="C19" s="92"/>
      <c r="D19" s="92"/>
      <c r="E19" s="92"/>
      <c r="F19" s="92"/>
      <c r="G19" s="100"/>
      <c r="H19" s="204"/>
    </row>
    <row r="20" spans="1:8" s="32" customFormat="1" ht="14.1" customHeight="1">
      <c r="A20" s="83" t="s">
        <v>208</v>
      </c>
      <c r="B20" s="92">
        <v>2362</v>
      </c>
      <c r="C20" s="92">
        <v>319</v>
      </c>
      <c r="D20" s="92">
        <v>736</v>
      </c>
      <c r="E20" s="92">
        <v>631</v>
      </c>
      <c r="F20" s="92">
        <v>392</v>
      </c>
      <c r="G20" s="100">
        <v>284</v>
      </c>
      <c r="H20" s="204"/>
    </row>
    <row r="21" spans="1:8" s="32" customFormat="1" ht="14.1" customHeight="1">
      <c r="A21" s="83" t="s">
        <v>207</v>
      </c>
      <c r="B21" s="92">
        <v>2134</v>
      </c>
      <c r="C21" s="92">
        <v>513</v>
      </c>
      <c r="D21" s="92">
        <v>624</v>
      </c>
      <c r="E21" s="92">
        <v>477</v>
      </c>
      <c r="F21" s="92">
        <v>277</v>
      </c>
      <c r="G21" s="100">
        <v>243</v>
      </c>
      <c r="H21" s="204"/>
    </row>
    <row r="22" spans="1:8" s="32" customFormat="1" ht="14.1" customHeight="1">
      <c r="A22" s="83" t="s">
        <v>206</v>
      </c>
      <c r="B22" s="92">
        <v>1643</v>
      </c>
      <c r="C22" s="92">
        <v>233</v>
      </c>
      <c r="D22" s="92">
        <v>453</v>
      </c>
      <c r="E22" s="92">
        <v>386</v>
      </c>
      <c r="F22" s="92">
        <v>298</v>
      </c>
      <c r="G22" s="100">
        <v>273</v>
      </c>
      <c r="H22" s="204"/>
    </row>
    <row r="23" spans="1:8" s="32" customFormat="1" ht="14.1" customHeight="1">
      <c r="A23" s="83" t="s">
        <v>205</v>
      </c>
      <c r="B23" s="92">
        <v>2052</v>
      </c>
      <c r="C23" s="92">
        <v>339</v>
      </c>
      <c r="D23" s="92">
        <v>486</v>
      </c>
      <c r="E23" s="92">
        <v>496</v>
      </c>
      <c r="F23" s="92">
        <v>399</v>
      </c>
      <c r="G23" s="100">
        <v>332</v>
      </c>
      <c r="H23" s="204"/>
    </row>
    <row r="24" spans="1:8" s="32" customFormat="1" ht="14.1" customHeight="1">
      <c r="A24" s="83" t="s">
        <v>204</v>
      </c>
      <c r="B24" s="92">
        <v>4475</v>
      </c>
      <c r="C24" s="92">
        <v>706</v>
      </c>
      <c r="D24" s="92">
        <v>1327</v>
      </c>
      <c r="E24" s="92">
        <v>1137</v>
      </c>
      <c r="F24" s="92">
        <v>751</v>
      </c>
      <c r="G24" s="100">
        <v>554</v>
      </c>
      <c r="H24" s="204"/>
    </row>
    <row r="25" spans="1:8" s="32" customFormat="1" ht="14.1" customHeight="1">
      <c r="A25" s="89" t="s">
        <v>500</v>
      </c>
      <c r="B25" s="98">
        <v>10607</v>
      </c>
      <c r="C25" s="98">
        <v>1445</v>
      </c>
      <c r="D25" s="98">
        <v>3021</v>
      </c>
      <c r="E25" s="98">
        <v>2534</v>
      </c>
      <c r="F25" s="98">
        <v>1933</v>
      </c>
      <c r="G25" s="99">
        <v>1674</v>
      </c>
      <c r="H25" s="204"/>
    </row>
    <row r="26" spans="1:8" s="32" customFormat="1" ht="14.1" customHeight="1">
      <c r="A26" s="307" t="s">
        <v>194</v>
      </c>
      <c r="B26" s="98"/>
      <c r="C26" s="98"/>
      <c r="D26" s="98"/>
      <c r="E26" s="98"/>
      <c r="F26" s="98"/>
      <c r="G26" s="99"/>
      <c r="H26" s="204"/>
    </row>
    <row r="27" spans="1:8" s="32" customFormat="1" ht="14.1" customHeight="1">
      <c r="A27" s="95" t="s">
        <v>2099</v>
      </c>
      <c r="B27" s="92"/>
      <c r="C27" s="92"/>
      <c r="D27" s="92"/>
      <c r="E27" s="92"/>
      <c r="F27" s="92"/>
      <c r="G27" s="100"/>
      <c r="H27" s="204"/>
    </row>
    <row r="28" spans="1:8" s="32" customFormat="1" ht="14.1" customHeight="1">
      <c r="A28" s="306" t="s">
        <v>2100</v>
      </c>
      <c r="B28" s="92"/>
      <c r="C28" s="92"/>
      <c r="D28" s="92"/>
      <c r="E28" s="92"/>
      <c r="F28" s="92"/>
      <c r="G28" s="100"/>
      <c r="H28" s="204"/>
    </row>
    <row r="29" spans="1:8" s="32" customFormat="1" ht="14.1" customHeight="1">
      <c r="A29" s="83" t="s">
        <v>391</v>
      </c>
      <c r="B29" s="92">
        <v>2838</v>
      </c>
      <c r="C29" s="92">
        <v>475</v>
      </c>
      <c r="D29" s="92">
        <v>824</v>
      </c>
      <c r="E29" s="92">
        <v>628</v>
      </c>
      <c r="F29" s="92">
        <v>480</v>
      </c>
      <c r="G29" s="100">
        <v>431</v>
      </c>
      <c r="H29" s="204"/>
    </row>
    <row r="30" spans="1:8" s="32" customFormat="1" ht="14.1" customHeight="1">
      <c r="A30" s="83" t="s">
        <v>200</v>
      </c>
      <c r="B30" s="92">
        <v>2368</v>
      </c>
      <c r="C30" s="92">
        <v>349</v>
      </c>
      <c r="D30" s="92">
        <v>684</v>
      </c>
      <c r="E30" s="92">
        <v>543</v>
      </c>
      <c r="F30" s="92">
        <v>436</v>
      </c>
      <c r="G30" s="100">
        <v>356</v>
      </c>
      <c r="H30" s="204"/>
    </row>
    <row r="31" spans="1:8" s="32" customFormat="1" ht="14.1" customHeight="1">
      <c r="A31" s="83" t="s">
        <v>199</v>
      </c>
      <c r="B31" s="92">
        <v>3156</v>
      </c>
      <c r="C31" s="92">
        <v>398</v>
      </c>
      <c r="D31" s="92">
        <v>895</v>
      </c>
      <c r="E31" s="92">
        <v>779</v>
      </c>
      <c r="F31" s="92">
        <v>571</v>
      </c>
      <c r="G31" s="100">
        <v>513</v>
      </c>
      <c r="H31" s="204"/>
    </row>
    <row r="32" spans="1:8" s="32" customFormat="1" ht="14.1" customHeight="1">
      <c r="A32" s="95" t="s">
        <v>198</v>
      </c>
      <c r="B32" s="92"/>
      <c r="C32" s="92"/>
      <c r="D32" s="92"/>
      <c r="E32" s="92"/>
      <c r="F32" s="92"/>
      <c r="G32" s="100"/>
      <c r="H32" s="204"/>
    </row>
    <row r="33" spans="1:8" s="32" customFormat="1" ht="14.1" customHeight="1">
      <c r="A33" s="306" t="s">
        <v>197</v>
      </c>
      <c r="B33" s="92"/>
      <c r="C33" s="92"/>
      <c r="D33" s="92"/>
      <c r="E33" s="92"/>
      <c r="F33" s="92"/>
      <c r="G33" s="100"/>
      <c r="H33" s="204"/>
    </row>
    <row r="34" spans="1:8" s="32" customFormat="1" ht="14.1" customHeight="1">
      <c r="A34" s="83" t="s">
        <v>196</v>
      </c>
      <c r="B34" s="92">
        <v>2245</v>
      </c>
      <c r="C34" s="92">
        <v>223</v>
      </c>
      <c r="D34" s="92">
        <v>618</v>
      </c>
      <c r="E34" s="92">
        <v>584</v>
      </c>
      <c r="F34" s="92">
        <v>446</v>
      </c>
      <c r="G34" s="100">
        <v>374</v>
      </c>
      <c r="H34" s="204"/>
    </row>
    <row r="35" spans="1:8" s="32" customFormat="1" ht="14.1" customHeight="1">
      <c r="A35" s="89" t="s">
        <v>501</v>
      </c>
      <c r="B35" s="98">
        <v>12153</v>
      </c>
      <c r="C35" s="98">
        <v>1940</v>
      </c>
      <c r="D35" s="98">
        <v>3571</v>
      </c>
      <c r="E35" s="98">
        <v>2849</v>
      </c>
      <c r="F35" s="98">
        <v>2037</v>
      </c>
      <c r="G35" s="99">
        <v>1756</v>
      </c>
      <c r="H35" s="204"/>
    </row>
    <row r="36" spans="1:8" s="32" customFormat="1" ht="14.1" customHeight="1">
      <c r="A36" s="307" t="s">
        <v>194</v>
      </c>
      <c r="B36" s="98"/>
      <c r="C36" s="98"/>
      <c r="D36" s="98"/>
      <c r="E36" s="98"/>
      <c r="F36" s="98"/>
      <c r="G36" s="99"/>
      <c r="H36" s="204"/>
    </row>
    <row r="37" spans="1:8" s="32" customFormat="1" ht="14.1" customHeight="1">
      <c r="A37" s="95" t="s">
        <v>2099</v>
      </c>
      <c r="B37" s="92"/>
      <c r="C37" s="92"/>
      <c r="D37" s="92"/>
      <c r="E37" s="92"/>
      <c r="F37" s="92"/>
      <c r="G37" s="100"/>
      <c r="H37" s="204"/>
    </row>
    <row r="38" spans="1:8" s="32" customFormat="1" ht="14.1" customHeight="1">
      <c r="A38" s="306" t="s">
        <v>2100</v>
      </c>
      <c r="B38" s="92"/>
      <c r="C38" s="92"/>
      <c r="D38" s="92"/>
      <c r="E38" s="92"/>
      <c r="F38" s="92"/>
      <c r="G38" s="100"/>
      <c r="H38" s="204"/>
    </row>
    <row r="39" spans="1:8" s="32" customFormat="1" ht="14.1" customHeight="1">
      <c r="A39" s="83" t="s">
        <v>192</v>
      </c>
      <c r="B39" s="92">
        <v>2289</v>
      </c>
      <c r="C39" s="92">
        <v>294</v>
      </c>
      <c r="D39" s="92">
        <v>709</v>
      </c>
      <c r="E39" s="92">
        <v>555</v>
      </c>
      <c r="F39" s="92">
        <v>373</v>
      </c>
      <c r="G39" s="100">
        <v>358</v>
      </c>
      <c r="H39" s="204"/>
    </row>
    <row r="40" spans="1:8" s="32" customFormat="1" ht="14.1" customHeight="1">
      <c r="A40" s="83" t="s">
        <v>191</v>
      </c>
      <c r="B40" s="92">
        <v>2053</v>
      </c>
      <c r="C40" s="92">
        <v>299</v>
      </c>
      <c r="D40" s="92">
        <v>596</v>
      </c>
      <c r="E40" s="92">
        <v>493</v>
      </c>
      <c r="F40" s="92">
        <v>365</v>
      </c>
      <c r="G40" s="100">
        <v>300</v>
      </c>
      <c r="H40" s="204"/>
    </row>
    <row r="41" spans="1:8" s="32" customFormat="1" ht="14.1" customHeight="1">
      <c r="A41" s="83" t="s">
        <v>190</v>
      </c>
      <c r="B41" s="92">
        <v>3415</v>
      </c>
      <c r="C41" s="92">
        <v>599</v>
      </c>
      <c r="D41" s="92">
        <v>973</v>
      </c>
      <c r="E41" s="92">
        <v>739</v>
      </c>
      <c r="F41" s="92">
        <v>561</v>
      </c>
      <c r="G41" s="100">
        <v>543</v>
      </c>
      <c r="H41" s="204"/>
    </row>
    <row r="42" spans="1:8" s="32" customFormat="1" ht="14.1" customHeight="1">
      <c r="A42" s="83" t="s">
        <v>189</v>
      </c>
      <c r="B42" s="92">
        <v>1052</v>
      </c>
      <c r="C42" s="92">
        <v>176</v>
      </c>
      <c r="D42" s="92">
        <v>297</v>
      </c>
      <c r="E42" s="92">
        <v>265</v>
      </c>
      <c r="F42" s="92">
        <v>168</v>
      </c>
      <c r="G42" s="100">
        <v>146</v>
      </c>
      <c r="H42" s="204"/>
    </row>
    <row r="43" spans="1:8" s="32" customFormat="1" ht="14.1" customHeight="1">
      <c r="A43" s="83" t="s">
        <v>188</v>
      </c>
      <c r="B43" s="92">
        <v>3344</v>
      </c>
      <c r="C43" s="92">
        <v>572</v>
      </c>
      <c r="D43" s="92">
        <v>996</v>
      </c>
      <c r="E43" s="92">
        <v>797</v>
      </c>
      <c r="F43" s="92">
        <v>570</v>
      </c>
      <c r="G43" s="100">
        <v>409</v>
      </c>
      <c r="H43" s="204"/>
    </row>
    <row r="44" spans="1:8" s="32" customFormat="1" ht="14.1" customHeight="1">
      <c r="A44" s="103" t="s">
        <v>502</v>
      </c>
      <c r="B44" s="98">
        <v>13237</v>
      </c>
      <c r="C44" s="98">
        <v>1055</v>
      </c>
      <c r="D44" s="98">
        <v>3709</v>
      </c>
      <c r="E44" s="98">
        <v>3696</v>
      </c>
      <c r="F44" s="98">
        <v>2709</v>
      </c>
      <c r="G44" s="99">
        <v>2068</v>
      </c>
      <c r="H44" s="204"/>
    </row>
    <row r="45" spans="1:8" s="32" customFormat="1" ht="14.1" customHeight="1">
      <c r="A45" s="307" t="s">
        <v>194</v>
      </c>
      <c r="B45" s="98"/>
      <c r="C45" s="98"/>
      <c r="D45" s="98"/>
      <c r="E45" s="98"/>
      <c r="F45" s="98"/>
      <c r="G45" s="99"/>
      <c r="H45" s="204"/>
    </row>
    <row r="46" spans="1:8" s="32" customFormat="1" ht="14.1" customHeight="1">
      <c r="A46" s="95" t="s">
        <v>187</v>
      </c>
      <c r="B46" s="92"/>
      <c r="C46" s="92"/>
      <c r="D46" s="92"/>
      <c r="E46" s="92"/>
      <c r="F46" s="92"/>
      <c r="G46" s="100"/>
      <c r="H46" s="204"/>
    </row>
    <row r="47" spans="1:8" s="32" customFormat="1" ht="14.1" customHeight="1">
      <c r="A47" s="306" t="s">
        <v>186</v>
      </c>
      <c r="B47" s="92"/>
      <c r="C47" s="92"/>
      <c r="D47" s="92"/>
      <c r="E47" s="92"/>
      <c r="F47" s="92"/>
      <c r="G47" s="100"/>
      <c r="H47" s="204"/>
    </row>
    <row r="48" spans="1:8" s="32" customFormat="1" ht="14.1" customHeight="1">
      <c r="A48" s="83" t="s">
        <v>185</v>
      </c>
      <c r="B48" s="92">
        <v>8890</v>
      </c>
      <c r="C48" s="92">
        <v>697</v>
      </c>
      <c r="D48" s="92">
        <v>2501</v>
      </c>
      <c r="E48" s="92">
        <v>2481</v>
      </c>
      <c r="F48" s="92">
        <v>1794</v>
      </c>
      <c r="G48" s="100">
        <v>1417</v>
      </c>
      <c r="H48" s="204"/>
    </row>
    <row r="49" spans="1:8" s="32" customFormat="1" ht="14.1" customHeight="1">
      <c r="A49" s="83" t="s">
        <v>184</v>
      </c>
      <c r="B49" s="92">
        <v>3871</v>
      </c>
      <c r="C49" s="92">
        <v>338</v>
      </c>
      <c r="D49" s="92">
        <v>1076</v>
      </c>
      <c r="E49" s="92">
        <v>1086</v>
      </c>
      <c r="F49" s="92">
        <v>810</v>
      </c>
      <c r="G49" s="100">
        <v>561</v>
      </c>
      <c r="H49" s="204"/>
    </row>
    <row r="50" spans="1:8" s="32" customFormat="1" ht="14.1" customHeight="1">
      <c r="A50" s="83" t="s">
        <v>183</v>
      </c>
      <c r="B50" s="92">
        <v>476</v>
      </c>
      <c r="C50" s="92">
        <v>20</v>
      </c>
      <c r="D50" s="92">
        <v>132</v>
      </c>
      <c r="E50" s="92">
        <v>129</v>
      </c>
      <c r="F50" s="92">
        <v>105</v>
      </c>
      <c r="G50" s="100">
        <v>90</v>
      </c>
      <c r="H50" s="204"/>
    </row>
  </sheetData>
  <mergeCells count="3">
    <mergeCell ref="A5:A6"/>
    <mergeCell ref="B5:B6"/>
    <mergeCell ref="C5:G5"/>
  </mergeCells>
  <hyperlinks>
    <hyperlink ref="H1:H2" location="'Spis treści - List of tables'!A1" display="Powrót do spisu tablic" xr:uid="{00000000-0004-0000-2C00-000000000000}"/>
  </hyperlinks>
  <pageMargins left="0.59055118110236227" right="0.59055118110236227" top="0.59055118110236227" bottom="0.59055118110236227" header="0" footer="0"/>
  <pageSetup paperSize="9" orientation="portrait" r:id="rId1"/>
  <headerFooter>
    <oddFooter>Strona &amp;P</oddFooter>
  </headerFooter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>
    <tabColor theme="3"/>
  </sheetPr>
  <dimension ref="A1:I52"/>
  <sheetViews>
    <sheetView zoomScaleNormal="100" zoomScaleSheetLayoutView="110" workbookViewId="0"/>
  </sheetViews>
  <sheetFormatPr defaultColWidth="9" defaultRowHeight="13.8"/>
  <cols>
    <col min="1" max="1" width="20" style="12" customWidth="1"/>
    <col min="2" max="8" width="9.19921875" style="12" customWidth="1"/>
    <col min="9" max="16384" width="9" style="12"/>
  </cols>
  <sheetData>
    <row r="1" spans="1:9" s="88" customFormat="1" ht="12" customHeight="1">
      <c r="A1" s="490" t="s">
        <v>1871</v>
      </c>
      <c r="B1" s="490"/>
      <c r="C1" s="490"/>
      <c r="D1" s="490"/>
      <c r="E1" s="490"/>
      <c r="F1" s="490"/>
      <c r="G1" s="490"/>
      <c r="H1" s="490"/>
      <c r="I1" s="10" t="s">
        <v>410</v>
      </c>
    </row>
    <row r="2" spans="1:9" s="88" customFormat="1" ht="12" customHeight="1">
      <c r="A2" s="824" t="s">
        <v>1304</v>
      </c>
      <c r="B2" s="1046"/>
      <c r="C2" s="1046"/>
      <c r="D2" s="1046"/>
      <c r="E2" s="1046"/>
      <c r="F2" s="1046"/>
      <c r="G2" s="1046"/>
      <c r="H2" s="1046"/>
      <c r="I2" s="331" t="s">
        <v>411</v>
      </c>
    </row>
    <row r="3" spans="1:9" s="88" customFormat="1" ht="12" customHeight="1">
      <c r="A3" s="478" t="s">
        <v>1872</v>
      </c>
      <c r="B3" s="478"/>
      <c r="C3" s="478"/>
      <c r="D3" s="478"/>
      <c r="E3" s="478"/>
      <c r="F3" s="478"/>
      <c r="G3" s="478"/>
      <c r="H3" s="478"/>
    </row>
    <row r="4" spans="1:9" s="88" customFormat="1" ht="12" customHeight="1">
      <c r="A4" s="823" t="s">
        <v>1301</v>
      </c>
      <c r="B4" s="479"/>
      <c r="C4" s="479"/>
      <c r="D4" s="479"/>
      <c r="E4" s="479"/>
      <c r="F4" s="479"/>
      <c r="G4" s="479"/>
      <c r="H4" s="479"/>
    </row>
    <row r="5" spans="1:9" s="88" customFormat="1" ht="30" customHeight="1">
      <c r="A5" s="844" t="s">
        <v>1323</v>
      </c>
      <c r="B5" s="850" t="s">
        <v>1378</v>
      </c>
      <c r="C5" s="847" t="s">
        <v>2076</v>
      </c>
      <c r="D5" s="849"/>
      <c r="E5" s="849"/>
      <c r="F5" s="849"/>
      <c r="G5" s="849"/>
      <c r="H5" s="849"/>
    </row>
    <row r="6" spans="1:9" s="88" customFormat="1" ht="51.75" customHeight="1">
      <c r="A6" s="845"/>
      <c r="B6" s="851"/>
      <c r="C6" s="763" t="s">
        <v>1447</v>
      </c>
      <c r="D6" s="776" t="s">
        <v>362</v>
      </c>
      <c r="E6" s="776" t="s">
        <v>32</v>
      </c>
      <c r="F6" s="776" t="s">
        <v>33</v>
      </c>
      <c r="G6" s="777" t="s">
        <v>34</v>
      </c>
      <c r="H6" s="778" t="s">
        <v>1448</v>
      </c>
    </row>
    <row r="7" spans="1:9" s="32" customFormat="1" ht="14.1" customHeight="1">
      <c r="A7" s="33" t="s">
        <v>493</v>
      </c>
      <c r="B7" s="26">
        <v>56216</v>
      </c>
      <c r="C7" s="26">
        <v>4512</v>
      </c>
      <c r="D7" s="26">
        <v>10637</v>
      </c>
      <c r="E7" s="26">
        <v>9406</v>
      </c>
      <c r="F7" s="26">
        <v>12529</v>
      </c>
      <c r="G7" s="26">
        <v>10032</v>
      </c>
      <c r="H7" s="27">
        <v>9100</v>
      </c>
    </row>
    <row r="8" spans="1:9" s="32" customFormat="1" ht="14.1" customHeight="1">
      <c r="A8" s="307" t="s">
        <v>209</v>
      </c>
      <c r="B8" s="26"/>
      <c r="C8" s="26"/>
      <c r="D8" s="26"/>
      <c r="E8" s="26"/>
      <c r="F8" s="26"/>
      <c r="G8" s="26"/>
      <c r="H8" s="27"/>
    </row>
    <row r="9" spans="1:9" s="32" customFormat="1" ht="14.1" customHeight="1">
      <c r="A9" s="33" t="s">
        <v>504</v>
      </c>
      <c r="B9" s="26">
        <v>7553</v>
      </c>
      <c r="C9" s="26">
        <v>604</v>
      </c>
      <c r="D9" s="26">
        <v>1170</v>
      </c>
      <c r="E9" s="26">
        <v>1146</v>
      </c>
      <c r="F9" s="26">
        <v>1512</v>
      </c>
      <c r="G9" s="26">
        <v>1524</v>
      </c>
      <c r="H9" s="27">
        <v>1597</v>
      </c>
    </row>
    <row r="10" spans="1:9" s="32" customFormat="1" ht="14.1" customHeight="1">
      <c r="A10" s="307" t="s">
        <v>194</v>
      </c>
      <c r="B10" s="26"/>
      <c r="C10" s="26"/>
      <c r="D10" s="26"/>
      <c r="E10" s="26"/>
      <c r="F10" s="26"/>
      <c r="G10" s="26"/>
      <c r="H10" s="27"/>
    </row>
    <row r="11" spans="1:9" s="32" customFormat="1" ht="14.1" customHeight="1">
      <c r="A11" s="42" t="s">
        <v>2099</v>
      </c>
      <c r="B11" s="28"/>
      <c r="C11" s="28"/>
      <c r="D11" s="28"/>
      <c r="E11" s="28"/>
      <c r="F11" s="28"/>
      <c r="G11" s="28"/>
      <c r="H11" s="29"/>
    </row>
    <row r="12" spans="1:9" s="32" customFormat="1" ht="14.1" customHeight="1">
      <c r="A12" s="306" t="s">
        <v>2100</v>
      </c>
      <c r="B12" s="28"/>
      <c r="C12" s="28"/>
      <c r="D12" s="28"/>
      <c r="E12" s="28"/>
      <c r="F12" s="28"/>
      <c r="G12" s="28"/>
      <c r="H12" s="29"/>
    </row>
    <row r="13" spans="1:9" s="32" customFormat="1" ht="14.1" customHeight="1">
      <c r="A13" s="717" t="s">
        <v>202</v>
      </c>
      <c r="B13" s="28">
        <v>3156</v>
      </c>
      <c r="C13" s="28">
        <v>205</v>
      </c>
      <c r="D13" s="28">
        <v>424</v>
      </c>
      <c r="E13" s="28">
        <v>409</v>
      </c>
      <c r="F13" s="28">
        <v>597</v>
      </c>
      <c r="G13" s="28">
        <v>624</v>
      </c>
      <c r="H13" s="29">
        <v>897</v>
      </c>
    </row>
    <row r="14" spans="1:9" s="32" customFormat="1" ht="14.1" customHeight="1">
      <c r="A14" s="717" t="s">
        <v>201</v>
      </c>
      <c r="B14" s="28">
        <v>2236</v>
      </c>
      <c r="C14" s="28">
        <v>194</v>
      </c>
      <c r="D14" s="28">
        <v>409</v>
      </c>
      <c r="E14" s="28">
        <v>351</v>
      </c>
      <c r="F14" s="28">
        <v>464</v>
      </c>
      <c r="G14" s="28">
        <v>462</v>
      </c>
      <c r="H14" s="29">
        <v>356</v>
      </c>
    </row>
    <row r="15" spans="1:9" s="32" customFormat="1" ht="14.1" customHeight="1">
      <c r="A15" s="717" t="s">
        <v>193</v>
      </c>
      <c r="B15" s="28">
        <v>2161</v>
      </c>
      <c r="C15" s="28">
        <v>205</v>
      </c>
      <c r="D15" s="28">
        <v>337</v>
      </c>
      <c r="E15" s="28">
        <v>386</v>
      </c>
      <c r="F15" s="28">
        <v>451</v>
      </c>
      <c r="G15" s="28">
        <v>438</v>
      </c>
      <c r="H15" s="29">
        <v>344</v>
      </c>
    </row>
    <row r="16" spans="1:9" s="32" customFormat="1" ht="14.1" customHeight="1">
      <c r="A16" s="33" t="s">
        <v>467</v>
      </c>
      <c r="B16" s="26">
        <v>12666</v>
      </c>
      <c r="C16" s="26">
        <v>1049</v>
      </c>
      <c r="D16" s="26">
        <v>2791</v>
      </c>
      <c r="E16" s="26">
        <v>2325</v>
      </c>
      <c r="F16" s="26">
        <v>2611</v>
      </c>
      <c r="G16" s="26">
        <v>2177</v>
      </c>
      <c r="H16" s="27">
        <v>1713</v>
      </c>
    </row>
    <row r="17" spans="1:8" s="32" customFormat="1" ht="14.1" customHeight="1">
      <c r="A17" s="307" t="s">
        <v>194</v>
      </c>
      <c r="B17" s="26"/>
      <c r="C17" s="26"/>
      <c r="D17" s="26"/>
      <c r="E17" s="26"/>
      <c r="F17" s="26"/>
      <c r="G17" s="26"/>
      <c r="H17" s="27"/>
    </row>
    <row r="18" spans="1:8" s="32" customFormat="1" ht="14.1" customHeight="1">
      <c r="A18" s="42" t="s">
        <v>2099</v>
      </c>
      <c r="B18" s="28"/>
      <c r="C18" s="28"/>
      <c r="D18" s="28"/>
      <c r="E18" s="28"/>
      <c r="F18" s="28"/>
      <c r="G18" s="28"/>
      <c r="H18" s="29"/>
    </row>
    <row r="19" spans="1:8" s="32" customFormat="1" ht="14.1" customHeight="1">
      <c r="A19" s="306" t="s">
        <v>2100</v>
      </c>
      <c r="B19" s="28"/>
      <c r="C19" s="28"/>
      <c r="D19" s="28"/>
      <c r="E19" s="28"/>
      <c r="F19" s="28"/>
      <c r="G19" s="28"/>
      <c r="H19" s="29"/>
    </row>
    <row r="20" spans="1:8" s="32" customFormat="1" ht="14.1" customHeight="1">
      <c r="A20" s="717" t="s">
        <v>208</v>
      </c>
      <c r="B20" s="28">
        <v>2362</v>
      </c>
      <c r="C20" s="28">
        <v>176</v>
      </c>
      <c r="D20" s="28">
        <v>438</v>
      </c>
      <c r="E20" s="28">
        <v>341</v>
      </c>
      <c r="F20" s="28">
        <v>500</v>
      </c>
      <c r="G20" s="28">
        <v>431</v>
      </c>
      <c r="H20" s="29">
        <v>476</v>
      </c>
    </row>
    <row r="21" spans="1:8" s="32" customFormat="1" ht="14.1" customHeight="1">
      <c r="A21" s="717" t="s">
        <v>207</v>
      </c>
      <c r="B21" s="28">
        <v>2134</v>
      </c>
      <c r="C21" s="28">
        <v>205</v>
      </c>
      <c r="D21" s="28">
        <v>464</v>
      </c>
      <c r="E21" s="28">
        <v>480</v>
      </c>
      <c r="F21" s="28">
        <v>535</v>
      </c>
      <c r="G21" s="28">
        <v>352</v>
      </c>
      <c r="H21" s="29">
        <v>98</v>
      </c>
    </row>
    <row r="22" spans="1:8" s="32" customFormat="1" ht="14.1" customHeight="1">
      <c r="A22" s="717" t="s">
        <v>206</v>
      </c>
      <c r="B22" s="28">
        <v>1643</v>
      </c>
      <c r="C22" s="28">
        <v>102</v>
      </c>
      <c r="D22" s="28">
        <v>334</v>
      </c>
      <c r="E22" s="28">
        <v>248</v>
      </c>
      <c r="F22" s="28">
        <v>350</v>
      </c>
      <c r="G22" s="28">
        <v>350</v>
      </c>
      <c r="H22" s="29">
        <v>259</v>
      </c>
    </row>
    <row r="23" spans="1:8" s="32" customFormat="1" ht="14.1" customHeight="1">
      <c r="A23" s="717" t="s">
        <v>205</v>
      </c>
      <c r="B23" s="28">
        <v>2052</v>
      </c>
      <c r="C23" s="28">
        <v>205</v>
      </c>
      <c r="D23" s="28">
        <v>596</v>
      </c>
      <c r="E23" s="28">
        <v>438</v>
      </c>
      <c r="F23" s="28">
        <v>295</v>
      </c>
      <c r="G23" s="28">
        <v>293</v>
      </c>
      <c r="H23" s="29">
        <v>225</v>
      </c>
    </row>
    <row r="24" spans="1:8" s="32" customFormat="1" ht="14.1" customHeight="1">
      <c r="A24" s="717" t="s">
        <v>204</v>
      </c>
      <c r="B24" s="28">
        <v>4475</v>
      </c>
      <c r="C24" s="28">
        <v>361</v>
      </c>
      <c r="D24" s="28">
        <v>959</v>
      </c>
      <c r="E24" s="28">
        <v>818</v>
      </c>
      <c r="F24" s="28">
        <v>931</v>
      </c>
      <c r="G24" s="28">
        <v>751</v>
      </c>
      <c r="H24" s="29">
        <v>655</v>
      </c>
    </row>
    <row r="25" spans="1:8" s="32" customFormat="1" ht="14.1" customHeight="1">
      <c r="A25" s="33" t="s">
        <v>468</v>
      </c>
      <c r="B25" s="26">
        <v>10607</v>
      </c>
      <c r="C25" s="26">
        <v>765</v>
      </c>
      <c r="D25" s="26">
        <v>1850</v>
      </c>
      <c r="E25" s="26">
        <v>1701</v>
      </c>
      <c r="F25" s="26">
        <v>2559</v>
      </c>
      <c r="G25" s="26">
        <v>2108</v>
      </c>
      <c r="H25" s="27">
        <v>1624</v>
      </c>
    </row>
    <row r="26" spans="1:8" s="32" customFormat="1" ht="14.1" customHeight="1">
      <c r="A26" s="307" t="s">
        <v>194</v>
      </c>
      <c r="B26" s="26"/>
      <c r="C26" s="26"/>
      <c r="D26" s="26"/>
      <c r="E26" s="26"/>
      <c r="F26" s="26"/>
      <c r="G26" s="26"/>
      <c r="H26" s="27"/>
    </row>
    <row r="27" spans="1:8" s="32" customFormat="1" ht="14.1" customHeight="1">
      <c r="A27" s="42" t="s">
        <v>2099</v>
      </c>
      <c r="B27" s="28"/>
      <c r="C27" s="28"/>
      <c r="D27" s="28"/>
      <c r="E27" s="28"/>
      <c r="F27" s="28"/>
      <c r="G27" s="28"/>
      <c r="H27" s="29"/>
    </row>
    <row r="28" spans="1:8" s="32" customFormat="1" ht="14.1" customHeight="1">
      <c r="A28" s="306" t="s">
        <v>2100</v>
      </c>
      <c r="B28" s="28"/>
      <c r="C28" s="28"/>
      <c r="D28" s="28"/>
      <c r="E28" s="28"/>
      <c r="F28" s="28"/>
      <c r="G28" s="28"/>
      <c r="H28" s="29"/>
    </row>
    <row r="29" spans="1:8" s="32" customFormat="1" ht="14.1" customHeight="1">
      <c r="A29" s="717" t="s">
        <v>391</v>
      </c>
      <c r="B29" s="28">
        <v>2838</v>
      </c>
      <c r="C29" s="28">
        <v>234</v>
      </c>
      <c r="D29" s="28">
        <v>465</v>
      </c>
      <c r="E29" s="28">
        <v>386</v>
      </c>
      <c r="F29" s="28">
        <v>591</v>
      </c>
      <c r="G29" s="28">
        <v>607</v>
      </c>
      <c r="H29" s="29">
        <v>555</v>
      </c>
    </row>
    <row r="30" spans="1:8" s="32" customFormat="1" ht="14.1" customHeight="1">
      <c r="A30" s="717" t="s">
        <v>200</v>
      </c>
      <c r="B30" s="28">
        <v>2368</v>
      </c>
      <c r="C30" s="28">
        <v>144</v>
      </c>
      <c r="D30" s="28">
        <v>441</v>
      </c>
      <c r="E30" s="28">
        <v>320</v>
      </c>
      <c r="F30" s="28">
        <v>507</v>
      </c>
      <c r="G30" s="28">
        <v>519</v>
      </c>
      <c r="H30" s="29">
        <v>437</v>
      </c>
    </row>
    <row r="31" spans="1:8" s="32" customFormat="1" ht="14.1" customHeight="1">
      <c r="A31" s="717" t="s">
        <v>199</v>
      </c>
      <c r="B31" s="28">
        <v>3156</v>
      </c>
      <c r="C31" s="28">
        <v>213</v>
      </c>
      <c r="D31" s="28">
        <v>511</v>
      </c>
      <c r="E31" s="28">
        <v>548</v>
      </c>
      <c r="F31" s="28">
        <v>814</v>
      </c>
      <c r="G31" s="28">
        <v>638</v>
      </c>
      <c r="H31" s="29">
        <v>432</v>
      </c>
    </row>
    <row r="32" spans="1:8" s="32" customFormat="1" ht="14.1" customHeight="1">
      <c r="A32" s="42" t="s">
        <v>198</v>
      </c>
      <c r="B32" s="28"/>
      <c r="C32" s="28"/>
      <c r="D32" s="28"/>
      <c r="E32" s="28"/>
      <c r="F32" s="28"/>
      <c r="G32" s="28"/>
      <c r="H32" s="29"/>
    </row>
    <row r="33" spans="1:8" s="32" customFormat="1" ht="14.1" customHeight="1">
      <c r="A33" s="306" t="s">
        <v>197</v>
      </c>
      <c r="B33" s="28"/>
      <c r="C33" s="28"/>
      <c r="D33" s="28"/>
      <c r="E33" s="28"/>
      <c r="F33" s="28"/>
      <c r="G33" s="28"/>
      <c r="H33" s="29"/>
    </row>
    <row r="34" spans="1:8" s="32" customFormat="1" ht="14.1" customHeight="1">
      <c r="A34" s="717" t="s">
        <v>196</v>
      </c>
      <c r="B34" s="28">
        <v>2245</v>
      </c>
      <c r="C34" s="28">
        <v>174</v>
      </c>
      <c r="D34" s="28">
        <v>433</v>
      </c>
      <c r="E34" s="28">
        <v>447</v>
      </c>
      <c r="F34" s="28">
        <v>647</v>
      </c>
      <c r="G34" s="28">
        <v>344</v>
      </c>
      <c r="H34" s="29">
        <v>200</v>
      </c>
    </row>
    <row r="35" spans="1:8" s="32" customFormat="1" ht="14.1" customHeight="1">
      <c r="A35" s="33" t="s">
        <v>505</v>
      </c>
      <c r="B35" s="26">
        <v>12153</v>
      </c>
      <c r="C35" s="26">
        <v>990</v>
      </c>
      <c r="D35" s="26">
        <v>2220</v>
      </c>
      <c r="E35" s="26">
        <v>2150</v>
      </c>
      <c r="F35" s="26">
        <v>2550</v>
      </c>
      <c r="G35" s="26">
        <v>2111</v>
      </c>
      <c r="H35" s="27">
        <v>2132</v>
      </c>
    </row>
    <row r="36" spans="1:8" s="32" customFormat="1" ht="14.1" customHeight="1">
      <c r="A36" s="307" t="s">
        <v>194</v>
      </c>
      <c r="B36" s="26"/>
      <c r="C36" s="26"/>
      <c r="D36" s="26"/>
      <c r="E36" s="26"/>
      <c r="F36" s="26"/>
      <c r="G36" s="26"/>
      <c r="H36" s="27"/>
    </row>
    <row r="37" spans="1:8" s="32" customFormat="1" ht="14.1" customHeight="1">
      <c r="A37" s="42" t="s">
        <v>2099</v>
      </c>
      <c r="B37" s="28"/>
      <c r="C37" s="28"/>
      <c r="D37" s="28"/>
      <c r="E37" s="28"/>
      <c r="F37" s="28"/>
      <c r="G37" s="28"/>
      <c r="H37" s="29"/>
    </row>
    <row r="38" spans="1:8" s="32" customFormat="1" ht="14.1" customHeight="1">
      <c r="A38" s="306" t="s">
        <v>2100</v>
      </c>
      <c r="B38" s="28"/>
      <c r="C38" s="28"/>
      <c r="D38" s="28"/>
      <c r="E38" s="28"/>
      <c r="F38" s="28"/>
      <c r="G38" s="28"/>
      <c r="H38" s="29"/>
    </row>
    <row r="39" spans="1:8" s="32" customFormat="1" ht="14.1" customHeight="1">
      <c r="A39" s="717" t="s">
        <v>192</v>
      </c>
      <c r="B39" s="28">
        <v>2289</v>
      </c>
      <c r="C39" s="28">
        <v>150</v>
      </c>
      <c r="D39" s="28">
        <v>341</v>
      </c>
      <c r="E39" s="28">
        <v>405</v>
      </c>
      <c r="F39" s="28">
        <v>487</v>
      </c>
      <c r="G39" s="28">
        <v>453</v>
      </c>
      <c r="H39" s="29">
        <v>453</v>
      </c>
    </row>
    <row r="40" spans="1:8" s="32" customFormat="1" ht="14.1" customHeight="1">
      <c r="A40" s="717" t="s">
        <v>191</v>
      </c>
      <c r="B40" s="28">
        <v>2053</v>
      </c>
      <c r="C40" s="28">
        <v>171</v>
      </c>
      <c r="D40" s="28">
        <v>435</v>
      </c>
      <c r="E40" s="28">
        <v>353</v>
      </c>
      <c r="F40" s="28">
        <v>369</v>
      </c>
      <c r="G40" s="28">
        <v>333</v>
      </c>
      <c r="H40" s="29">
        <v>392</v>
      </c>
    </row>
    <row r="41" spans="1:8" s="32" customFormat="1" ht="14.1" customHeight="1">
      <c r="A41" s="717" t="s">
        <v>190</v>
      </c>
      <c r="B41" s="28">
        <v>3415</v>
      </c>
      <c r="C41" s="28">
        <v>306</v>
      </c>
      <c r="D41" s="28">
        <v>676</v>
      </c>
      <c r="E41" s="28">
        <v>616</v>
      </c>
      <c r="F41" s="28">
        <v>750</v>
      </c>
      <c r="G41" s="28">
        <v>591</v>
      </c>
      <c r="H41" s="29">
        <v>476</v>
      </c>
    </row>
    <row r="42" spans="1:8" s="32" customFormat="1" ht="14.1" customHeight="1">
      <c r="A42" s="717" t="s">
        <v>189</v>
      </c>
      <c r="B42" s="28">
        <v>1052</v>
      </c>
      <c r="C42" s="28">
        <v>114</v>
      </c>
      <c r="D42" s="28">
        <v>200</v>
      </c>
      <c r="E42" s="28">
        <v>188</v>
      </c>
      <c r="F42" s="28">
        <v>228</v>
      </c>
      <c r="G42" s="28">
        <v>174</v>
      </c>
      <c r="H42" s="29">
        <v>148</v>
      </c>
    </row>
    <row r="43" spans="1:8" s="32" customFormat="1" ht="14.1" customHeight="1">
      <c r="A43" s="717" t="s">
        <v>188</v>
      </c>
      <c r="B43" s="28">
        <v>3344</v>
      </c>
      <c r="C43" s="28">
        <v>249</v>
      </c>
      <c r="D43" s="28">
        <v>568</v>
      </c>
      <c r="E43" s="28">
        <v>588</v>
      </c>
      <c r="F43" s="28">
        <v>716</v>
      </c>
      <c r="G43" s="28">
        <v>560</v>
      </c>
      <c r="H43" s="29">
        <v>663</v>
      </c>
    </row>
    <row r="44" spans="1:8" s="32" customFormat="1" ht="14.1" customHeight="1">
      <c r="A44" s="719" t="s">
        <v>469</v>
      </c>
      <c r="B44" s="26">
        <v>13237</v>
      </c>
      <c r="C44" s="26">
        <v>1104</v>
      </c>
      <c r="D44" s="26">
        <v>2606</v>
      </c>
      <c r="E44" s="26">
        <v>2084</v>
      </c>
      <c r="F44" s="26">
        <v>3297</v>
      </c>
      <c r="G44" s="26">
        <v>2112</v>
      </c>
      <c r="H44" s="27">
        <v>2034</v>
      </c>
    </row>
    <row r="45" spans="1:8" s="32" customFormat="1" ht="14.1" customHeight="1">
      <c r="A45" s="307" t="s">
        <v>194</v>
      </c>
      <c r="B45" s="26"/>
      <c r="C45" s="26"/>
      <c r="D45" s="26"/>
      <c r="E45" s="26"/>
      <c r="F45" s="26"/>
      <c r="G45" s="26"/>
      <c r="H45" s="27"/>
    </row>
    <row r="46" spans="1:8" s="32" customFormat="1" ht="14.1" customHeight="1">
      <c r="A46" s="42" t="s">
        <v>187</v>
      </c>
      <c r="B46" s="28"/>
      <c r="C46" s="28"/>
      <c r="D46" s="28"/>
      <c r="E46" s="28"/>
      <c r="F46" s="28"/>
      <c r="G46" s="28"/>
      <c r="H46" s="29"/>
    </row>
    <row r="47" spans="1:8" s="32" customFormat="1" ht="14.1" customHeight="1">
      <c r="A47" s="306" t="s">
        <v>186</v>
      </c>
      <c r="B47" s="28"/>
      <c r="C47" s="28"/>
      <c r="D47" s="28"/>
      <c r="E47" s="28"/>
      <c r="F47" s="28"/>
      <c r="G47" s="28"/>
      <c r="H47" s="29"/>
    </row>
    <row r="48" spans="1:8" s="32" customFormat="1" ht="14.1" customHeight="1">
      <c r="A48" s="717" t="s">
        <v>185</v>
      </c>
      <c r="B48" s="28">
        <v>8890</v>
      </c>
      <c r="C48" s="28">
        <v>728</v>
      </c>
      <c r="D48" s="28">
        <v>1608</v>
      </c>
      <c r="E48" s="28">
        <v>1368</v>
      </c>
      <c r="F48" s="28">
        <v>2119</v>
      </c>
      <c r="G48" s="28">
        <v>1427</v>
      </c>
      <c r="H48" s="29">
        <v>1640</v>
      </c>
    </row>
    <row r="49" spans="1:8" s="32" customFormat="1" ht="14.1" customHeight="1">
      <c r="A49" s="717" t="s">
        <v>184</v>
      </c>
      <c r="B49" s="28">
        <v>3871</v>
      </c>
      <c r="C49" s="28">
        <v>345</v>
      </c>
      <c r="D49" s="28">
        <v>875</v>
      </c>
      <c r="E49" s="28">
        <v>646</v>
      </c>
      <c r="F49" s="28">
        <v>1046</v>
      </c>
      <c r="G49" s="28">
        <v>612</v>
      </c>
      <c r="H49" s="29">
        <v>347</v>
      </c>
    </row>
    <row r="50" spans="1:8" s="32" customFormat="1" ht="14.1" customHeight="1">
      <c r="A50" s="717" t="s">
        <v>183</v>
      </c>
      <c r="B50" s="28">
        <v>476</v>
      </c>
      <c r="C50" s="28">
        <v>31</v>
      </c>
      <c r="D50" s="28">
        <v>123</v>
      </c>
      <c r="E50" s="28">
        <v>70</v>
      </c>
      <c r="F50" s="28">
        <v>132</v>
      </c>
      <c r="G50" s="28">
        <v>73</v>
      </c>
      <c r="H50" s="29">
        <v>47</v>
      </c>
    </row>
    <row r="51" spans="1:8" s="82" customFormat="1" ht="29.25" customHeight="1">
      <c r="A51" s="901" t="s">
        <v>1762</v>
      </c>
      <c r="B51" s="901"/>
      <c r="C51" s="901"/>
      <c r="D51" s="901"/>
      <c r="E51" s="901"/>
      <c r="F51" s="901"/>
      <c r="G51" s="901"/>
      <c r="H51" s="901"/>
    </row>
    <row r="52" spans="1:8" s="82" customFormat="1" ht="22.5" customHeight="1">
      <c r="A52" s="900" t="s">
        <v>1763</v>
      </c>
      <c r="B52" s="900"/>
      <c r="C52" s="900"/>
      <c r="D52" s="900"/>
      <c r="E52" s="900"/>
      <c r="F52" s="900"/>
      <c r="G52" s="900"/>
      <c r="H52" s="900"/>
    </row>
  </sheetData>
  <mergeCells count="5">
    <mergeCell ref="A51:H51"/>
    <mergeCell ref="A52:H52"/>
    <mergeCell ref="A5:A6"/>
    <mergeCell ref="B5:B6"/>
    <mergeCell ref="C5:H5"/>
  </mergeCells>
  <hyperlinks>
    <hyperlink ref="I1:I2" location="'Spis treści - List of tables'!A1" display="Powrót do spisu tablic" xr:uid="{00000000-0004-0000-2D00-000000000000}"/>
  </hyperlinks>
  <pageMargins left="0.59055118110236227" right="0.59055118110236227" top="0.59055118110236227" bottom="0.59055118110236227" header="0" footer="0"/>
  <pageSetup paperSize="9" scale="98" orientation="portrait" r:id="rId1"/>
  <headerFooter>
    <oddFooter>Strona &amp;P</oddFooter>
  </headerFooter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>
    <tabColor theme="3"/>
  </sheetPr>
  <dimension ref="A1:J52"/>
  <sheetViews>
    <sheetView zoomScaleNormal="100" zoomScaleSheetLayoutView="110" workbookViewId="0"/>
  </sheetViews>
  <sheetFormatPr defaultColWidth="9" defaultRowHeight="13.8"/>
  <cols>
    <col min="1" max="1" width="20" style="12" customWidth="1"/>
    <col min="2" max="9" width="7.69921875" style="12" customWidth="1"/>
    <col min="10" max="16384" width="9" style="12"/>
  </cols>
  <sheetData>
    <row r="1" spans="1:10" s="88" customFormat="1" ht="12" customHeight="1">
      <c r="A1" s="490" t="s">
        <v>1873</v>
      </c>
      <c r="B1" s="490"/>
      <c r="C1" s="490"/>
      <c r="D1" s="490"/>
      <c r="E1" s="490"/>
      <c r="F1" s="490"/>
      <c r="G1" s="490"/>
      <c r="H1" s="490"/>
      <c r="I1" s="490"/>
      <c r="J1" s="10" t="s">
        <v>410</v>
      </c>
    </row>
    <row r="2" spans="1:10" s="88" customFormat="1" ht="12" customHeight="1">
      <c r="A2" s="824" t="s">
        <v>1304</v>
      </c>
      <c r="B2" s="1046"/>
      <c r="C2" s="1046"/>
      <c r="D2" s="1046"/>
      <c r="E2" s="1046"/>
      <c r="F2" s="1046"/>
      <c r="G2" s="1046"/>
      <c r="H2" s="1046"/>
      <c r="I2" s="1046"/>
      <c r="J2" s="331" t="s">
        <v>411</v>
      </c>
    </row>
    <row r="3" spans="1:10" s="122" customFormat="1" ht="12" customHeight="1">
      <c r="A3" s="478" t="s">
        <v>1874</v>
      </c>
      <c r="B3" s="478"/>
      <c r="C3" s="478"/>
      <c r="D3" s="478"/>
      <c r="E3" s="478"/>
      <c r="F3" s="478"/>
      <c r="G3" s="478"/>
      <c r="H3" s="478"/>
      <c r="I3" s="478"/>
    </row>
    <row r="4" spans="1:10" s="88" customFormat="1" ht="12" customHeight="1">
      <c r="A4" s="823" t="s">
        <v>1301</v>
      </c>
      <c r="B4" s="479"/>
      <c r="C4" s="479"/>
      <c r="D4" s="479"/>
      <c r="E4" s="479"/>
      <c r="F4" s="479"/>
      <c r="G4" s="479"/>
      <c r="H4" s="479"/>
      <c r="I4" s="479"/>
    </row>
    <row r="5" spans="1:10" s="88" customFormat="1" ht="30" customHeight="1">
      <c r="A5" s="844" t="s">
        <v>1323</v>
      </c>
      <c r="B5" s="850" t="s">
        <v>1378</v>
      </c>
      <c r="C5" s="847" t="s">
        <v>2077</v>
      </c>
      <c r="D5" s="849"/>
      <c r="E5" s="849"/>
      <c r="F5" s="849"/>
      <c r="G5" s="849"/>
      <c r="H5" s="849"/>
      <c r="I5" s="846" t="s">
        <v>1451</v>
      </c>
    </row>
    <row r="6" spans="1:10" s="88" customFormat="1" ht="52.5" customHeight="1">
      <c r="A6" s="845"/>
      <c r="B6" s="851"/>
      <c r="C6" s="763" t="s">
        <v>1478</v>
      </c>
      <c r="D6" s="776" t="s">
        <v>363</v>
      </c>
      <c r="E6" s="776" t="s">
        <v>364</v>
      </c>
      <c r="F6" s="776" t="s">
        <v>365</v>
      </c>
      <c r="G6" s="777" t="s">
        <v>366</v>
      </c>
      <c r="H6" s="778" t="s">
        <v>1450</v>
      </c>
      <c r="I6" s="936"/>
    </row>
    <row r="7" spans="1:10" s="32" customFormat="1" ht="14.1" customHeight="1">
      <c r="A7" s="33" t="s">
        <v>493</v>
      </c>
      <c r="B7" s="26">
        <v>56216</v>
      </c>
      <c r="C7" s="26">
        <v>11669</v>
      </c>
      <c r="D7" s="26">
        <v>14904</v>
      </c>
      <c r="E7" s="26">
        <v>9025</v>
      </c>
      <c r="F7" s="26">
        <v>8553</v>
      </c>
      <c r="G7" s="26">
        <v>4606</v>
      </c>
      <c r="H7" s="26">
        <v>1659</v>
      </c>
      <c r="I7" s="27">
        <v>5800</v>
      </c>
    </row>
    <row r="8" spans="1:10" s="32" customFormat="1" ht="14.1" customHeight="1">
      <c r="A8" s="307" t="s">
        <v>209</v>
      </c>
      <c r="B8" s="26"/>
      <c r="C8" s="26"/>
      <c r="D8" s="26"/>
      <c r="E8" s="26"/>
      <c r="F8" s="26"/>
      <c r="G8" s="26"/>
      <c r="H8" s="26"/>
      <c r="I8" s="27"/>
    </row>
    <row r="9" spans="1:10" s="32" customFormat="1" ht="14.1" customHeight="1">
      <c r="A9" s="33" t="s">
        <v>504</v>
      </c>
      <c r="B9" s="26">
        <v>7553</v>
      </c>
      <c r="C9" s="26">
        <v>1242</v>
      </c>
      <c r="D9" s="26">
        <v>2208</v>
      </c>
      <c r="E9" s="26">
        <v>1207</v>
      </c>
      <c r="F9" s="26">
        <v>1184</v>
      </c>
      <c r="G9" s="26">
        <v>606</v>
      </c>
      <c r="H9" s="26">
        <v>231</v>
      </c>
      <c r="I9" s="27">
        <v>875</v>
      </c>
    </row>
    <row r="10" spans="1:10" s="32" customFormat="1" ht="14.1" customHeight="1">
      <c r="A10" s="307" t="s">
        <v>194</v>
      </c>
      <c r="B10" s="26"/>
      <c r="C10" s="26"/>
      <c r="D10" s="26"/>
      <c r="E10" s="26"/>
      <c r="F10" s="26"/>
      <c r="G10" s="26"/>
      <c r="H10" s="26"/>
      <c r="I10" s="27"/>
    </row>
    <row r="11" spans="1:10" s="32" customFormat="1" ht="14.1" customHeight="1">
      <c r="A11" s="42" t="s">
        <v>2099</v>
      </c>
      <c r="B11" s="28"/>
      <c r="C11" s="28"/>
      <c r="D11" s="28"/>
      <c r="E11" s="28"/>
      <c r="F11" s="28"/>
      <c r="G11" s="28"/>
      <c r="H11" s="28"/>
      <c r="I11" s="29"/>
    </row>
    <row r="12" spans="1:10" s="32" customFormat="1" ht="14.1" customHeight="1">
      <c r="A12" s="306" t="s">
        <v>2100</v>
      </c>
      <c r="B12" s="28"/>
      <c r="C12" s="28"/>
      <c r="D12" s="28"/>
      <c r="E12" s="28"/>
      <c r="F12" s="28"/>
      <c r="G12" s="28"/>
      <c r="H12" s="28"/>
      <c r="I12" s="29"/>
    </row>
    <row r="13" spans="1:10" s="32" customFormat="1" ht="14.1" customHeight="1">
      <c r="A13" s="717" t="s">
        <v>202</v>
      </c>
      <c r="B13" s="28">
        <v>3156</v>
      </c>
      <c r="C13" s="28">
        <v>513</v>
      </c>
      <c r="D13" s="28">
        <v>974</v>
      </c>
      <c r="E13" s="28">
        <v>480</v>
      </c>
      <c r="F13" s="28">
        <v>514</v>
      </c>
      <c r="G13" s="28">
        <v>248</v>
      </c>
      <c r="H13" s="28">
        <v>107</v>
      </c>
      <c r="I13" s="29">
        <v>320</v>
      </c>
    </row>
    <row r="14" spans="1:10" s="32" customFormat="1" ht="14.1" customHeight="1">
      <c r="A14" s="717" t="s">
        <v>201</v>
      </c>
      <c r="B14" s="28">
        <v>2236</v>
      </c>
      <c r="C14" s="28">
        <v>346</v>
      </c>
      <c r="D14" s="28">
        <v>616</v>
      </c>
      <c r="E14" s="28">
        <v>354</v>
      </c>
      <c r="F14" s="28">
        <v>353</v>
      </c>
      <c r="G14" s="28">
        <v>196</v>
      </c>
      <c r="H14" s="28">
        <v>69</v>
      </c>
      <c r="I14" s="29">
        <v>302</v>
      </c>
    </row>
    <row r="15" spans="1:10" s="32" customFormat="1" ht="14.1" customHeight="1">
      <c r="A15" s="717" t="s">
        <v>193</v>
      </c>
      <c r="B15" s="28">
        <v>2161</v>
      </c>
      <c r="C15" s="28">
        <v>383</v>
      </c>
      <c r="D15" s="28">
        <v>618</v>
      </c>
      <c r="E15" s="28">
        <v>373</v>
      </c>
      <c r="F15" s="28">
        <v>317</v>
      </c>
      <c r="G15" s="28">
        <v>162</v>
      </c>
      <c r="H15" s="28">
        <v>55</v>
      </c>
      <c r="I15" s="29">
        <v>253</v>
      </c>
    </row>
    <row r="16" spans="1:10" s="32" customFormat="1" ht="14.1" customHeight="1">
      <c r="A16" s="33" t="s">
        <v>467</v>
      </c>
      <c r="B16" s="26">
        <v>12666</v>
      </c>
      <c r="C16" s="26">
        <v>2545</v>
      </c>
      <c r="D16" s="26">
        <v>3273</v>
      </c>
      <c r="E16" s="26">
        <v>2000</v>
      </c>
      <c r="F16" s="26">
        <v>1959</v>
      </c>
      <c r="G16" s="26">
        <v>1039</v>
      </c>
      <c r="H16" s="26">
        <v>334</v>
      </c>
      <c r="I16" s="27">
        <v>1516</v>
      </c>
    </row>
    <row r="17" spans="1:9" s="32" customFormat="1" ht="14.1" customHeight="1">
      <c r="A17" s="307" t="s">
        <v>194</v>
      </c>
      <c r="B17" s="26"/>
      <c r="C17" s="26"/>
      <c r="D17" s="26"/>
      <c r="E17" s="26"/>
      <c r="F17" s="26"/>
      <c r="G17" s="26"/>
      <c r="H17" s="26"/>
      <c r="I17" s="27"/>
    </row>
    <row r="18" spans="1:9" s="32" customFormat="1" ht="14.1" customHeight="1">
      <c r="A18" s="42" t="s">
        <v>2099</v>
      </c>
      <c r="B18" s="28"/>
      <c r="C18" s="28"/>
      <c r="D18" s="28"/>
      <c r="E18" s="28"/>
      <c r="F18" s="28"/>
      <c r="G18" s="28"/>
      <c r="H18" s="28"/>
      <c r="I18" s="29"/>
    </row>
    <row r="19" spans="1:9" s="32" customFormat="1" ht="14.1" customHeight="1">
      <c r="A19" s="306" t="s">
        <v>2100</v>
      </c>
      <c r="B19" s="28"/>
      <c r="C19" s="28"/>
      <c r="D19" s="28"/>
      <c r="E19" s="28"/>
      <c r="F19" s="28"/>
      <c r="G19" s="28"/>
      <c r="H19" s="28"/>
      <c r="I19" s="29"/>
    </row>
    <row r="20" spans="1:9" s="32" customFormat="1" ht="14.1" customHeight="1">
      <c r="A20" s="717" t="s">
        <v>208</v>
      </c>
      <c r="B20" s="28">
        <v>2362</v>
      </c>
      <c r="C20" s="28">
        <v>592</v>
      </c>
      <c r="D20" s="28">
        <v>561</v>
      </c>
      <c r="E20" s="28">
        <v>370</v>
      </c>
      <c r="F20" s="28">
        <v>343</v>
      </c>
      <c r="G20" s="28">
        <v>188</v>
      </c>
      <c r="H20" s="28">
        <v>41</v>
      </c>
      <c r="I20" s="29">
        <v>267</v>
      </c>
    </row>
    <row r="21" spans="1:9" s="32" customFormat="1" ht="14.1" customHeight="1">
      <c r="A21" s="717" t="s">
        <v>207</v>
      </c>
      <c r="B21" s="123">
        <v>2134</v>
      </c>
      <c r="C21" s="123">
        <v>368</v>
      </c>
      <c r="D21" s="123">
        <v>610</v>
      </c>
      <c r="E21" s="123">
        <v>347</v>
      </c>
      <c r="F21" s="123">
        <v>327</v>
      </c>
      <c r="G21" s="123">
        <v>147</v>
      </c>
      <c r="H21" s="123">
        <v>43</v>
      </c>
      <c r="I21" s="124">
        <v>292</v>
      </c>
    </row>
    <row r="22" spans="1:9" s="32" customFormat="1" ht="14.1" customHeight="1">
      <c r="A22" s="717" t="s">
        <v>206</v>
      </c>
      <c r="B22" s="28">
        <v>1643</v>
      </c>
      <c r="C22" s="28">
        <v>416</v>
      </c>
      <c r="D22" s="28">
        <v>488</v>
      </c>
      <c r="E22" s="28">
        <v>250</v>
      </c>
      <c r="F22" s="28">
        <v>228</v>
      </c>
      <c r="G22" s="28">
        <v>113</v>
      </c>
      <c r="H22" s="28">
        <v>37</v>
      </c>
      <c r="I22" s="29">
        <v>111</v>
      </c>
    </row>
    <row r="23" spans="1:9" s="32" customFormat="1" ht="14.1" customHeight="1">
      <c r="A23" s="717" t="s">
        <v>205</v>
      </c>
      <c r="B23" s="123">
        <v>2052</v>
      </c>
      <c r="C23" s="123">
        <v>402</v>
      </c>
      <c r="D23" s="123">
        <v>467</v>
      </c>
      <c r="E23" s="123">
        <v>330</v>
      </c>
      <c r="F23" s="123">
        <v>337</v>
      </c>
      <c r="G23" s="123">
        <v>211</v>
      </c>
      <c r="H23" s="123">
        <v>73</v>
      </c>
      <c r="I23" s="124">
        <v>232</v>
      </c>
    </row>
    <row r="24" spans="1:9" s="32" customFormat="1" ht="14.1" customHeight="1">
      <c r="A24" s="717" t="s">
        <v>204</v>
      </c>
      <c r="B24" s="28">
        <v>4475</v>
      </c>
      <c r="C24" s="28">
        <v>767</v>
      </c>
      <c r="D24" s="28">
        <v>1147</v>
      </c>
      <c r="E24" s="28">
        <v>703</v>
      </c>
      <c r="F24" s="28">
        <v>724</v>
      </c>
      <c r="G24" s="28">
        <v>380</v>
      </c>
      <c r="H24" s="28">
        <v>140</v>
      </c>
      <c r="I24" s="29">
        <v>614</v>
      </c>
    </row>
    <row r="25" spans="1:9" s="32" customFormat="1" ht="14.1" customHeight="1">
      <c r="A25" s="33" t="s">
        <v>468</v>
      </c>
      <c r="B25" s="125">
        <v>10607</v>
      </c>
      <c r="C25" s="125">
        <v>1990</v>
      </c>
      <c r="D25" s="125">
        <v>2944</v>
      </c>
      <c r="E25" s="125">
        <v>1837</v>
      </c>
      <c r="F25" s="125">
        <v>1666</v>
      </c>
      <c r="G25" s="125">
        <v>963</v>
      </c>
      <c r="H25" s="125">
        <v>354</v>
      </c>
      <c r="I25" s="126">
        <v>853</v>
      </c>
    </row>
    <row r="26" spans="1:9" s="32" customFormat="1" ht="14.1" customHeight="1">
      <c r="A26" s="307" t="s">
        <v>194</v>
      </c>
      <c r="B26" s="125"/>
      <c r="C26" s="125"/>
      <c r="D26" s="125"/>
      <c r="E26" s="125"/>
      <c r="F26" s="125"/>
      <c r="G26" s="125"/>
      <c r="H26" s="125"/>
      <c r="I26" s="126"/>
    </row>
    <row r="27" spans="1:9" s="32" customFormat="1" ht="14.1" customHeight="1">
      <c r="A27" s="42" t="s">
        <v>2099</v>
      </c>
      <c r="B27" s="28"/>
      <c r="C27" s="28"/>
      <c r="D27" s="28"/>
      <c r="E27" s="28"/>
      <c r="F27" s="28"/>
      <c r="G27" s="28"/>
      <c r="H27" s="28"/>
      <c r="I27" s="29"/>
    </row>
    <row r="28" spans="1:9" s="32" customFormat="1" ht="14.1" customHeight="1">
      <c r="A28" s="306" t="s">
        <v>2100</v>
      </c>
      <c r="B28" s="28"/>
      <c r="C28" s="28"/>
      <c r="D28" s="28"/>
      <c r="E28" s="28"/>
      <c r="F28" s="28"/>
      <c r="G28" s="28"/>
      <c r="H28" s="28"/>
      <c r="I28" s="29"/>
    </row>
    <row r="29" spans="1:9" s="32" customFormat="1" ht="14.1" customHeight="1">
      <c r="A29" s="717" t="s">
        <v>391</v>
      </c>
      <c r="B29" s="28">
        <v>2838</v>
      </c>
      <c r="C29" s="28">
        <v>436</v>
      </c>
      <c r="D29" s="28">
        <v>845</v>
      </c>
      <c r="E29" s="28">
        <v>526</v>
      </c>
      <c r="F29" s="28">
        <v>464</v>
      </c>
      <c r="G29" s="28">
        <v>226</v>
      </c>
      <c r="H29" s="28">
        <v>81</v>
      </c>
      <c r="I29" s="29">
        <v>260</v>
      </c>
    </row>
    <row r="30" spans="1:9" s="32" customFormat="1" ht="14.1" customHeight="1">
      <c r="A30" s="717" t="s">
        <v>200</v>
      </c>
      <c r="B30" s="28">
        <v>2368</v>
      </c>
      <c r="C30" s="28">
        <v>436</v>
      </c>
      <c r="D30" s="28">
        <v>683</v>
      </c>
      <c r="E30" s="28">
        <v>434</v>
      </c>
      <c r="F30" s="28">
        <v>362</v>
      </c>
      <c r="G30" s="28">
        <v>192</v>
      </c>
      <c r="H30" s="28">
        <v>72</v>
      </c>
      <c r="I30" s="29">
        <v>189</v>
      </c>
    </row>
    <row r="31" spans="1:9" s="32" customFormat="1" ht="14.1" customHeight="1">
      <c r="A31" s="717" t="s">
        <v>199</v>
      </c>
      <c r="B31" s="28">
        <v>3156</v>
      </c>
      <c r="C31" s="28">
        <v>618</v>
      </c>
      <c r="D31" s="28">
        <v>844</v>
      </c>
      <c r="E31" s="28">
        <v>517</v>
      </c>
      <c r="F31" s="28">
        <v>503</v>
      </c>
      <c r="G31" s="28">
        <v>307</v>
      </c>
      <c r="H31" s="28">
        <v>110</v>
      </c>
      <c r="I31" s="29">
        <v>257</v>
      </c>
    </row>
    <row r="32" spans="1:9" s="32" customFormat="1" ht="14.1" customHeight="1">
      <c r="A32" s="42" t="s">
        <v>198</v>
      </c>
      <c r="B32" s="28"/>
      <c r="C32" s="28"/>
      <c r="D32" s="28"/>
      <c r="E32" s="28"/>
      <c r="F32" s="28"/>
      <c r="G32" s="28"/>
      <c r="H32" s="28"/>
      <c r="I32" s="29"/>
    </row>
    <row r="33" spans="1:9" s="32" customFormat="1" ht="14.1" customHeight="1">
      <c r="A33" s="306" t="s">
        <v>197</v>
      </c>
      <c r="B33" s="28"/>
      <c r="C33" s="28"/>
      <c r="D33" s="28"/>
      <c r="E33" s="28"/>
      <c r="F33" s="28"/>
      <c r="G33" s="28"/>
      <c r="H33" s="28"/>
      <c r="I33" s="29"/>
    </row>
    <row r="34" spans="1:9" s="32" customFormat="1" ht="14.1" customHeight="1">
      <c r="A34" s="717" t="s">
        <v>196</v>
      </c>
      <c r="B34" s="28">
        <v>2245</v>
      </c>
      <c r="C34" s="28">
        <v>500</v>
      </c>
      <c r="D34" s="28">
        <v>572</v>
      </c>
      <c r="E34" s="28">
        <v>360</v>
      </c>
      <c r="F34" s="28">
        <v>337</v>
      </c>
      <c r="G34" s="28">
        <v>238</v>
      </c>
      <c r="H34" s="28">
        <v>91</v>
      </c>
      <c r="I34" s="29">
        <v>147</v>
      </c>
    </row>
    <row r="35" spans="1:9" s="32" customFormat="1" ht="14.1" customHeight="1">
      <c r="A35" s="33" t="s">
        <v>505</v>
      </c>
      <c r="B35" s="26">
        <v>12153</v>
      </c>
      <c r="C35" s="26">
        <v>2528</v>
      </c>
      <c r="D35" s="26">
        <v>3443</v>
      </c>
      <c r="E35" s="26">
        <v>1947</v>
      </c>
      <c r="F35" s="26">
        <v>1686</v>
      </c>
      <c r="G35" s="26">
        <v>907</v>
      </c>
      <c r="H35" s="26">
        <v>374</v>
      </c>
      <c r="I35" s="27">
        <v>1268</v>
      </c>
    </row>
    <row r="36" spans="1:9" s="32" customFormat="1" ht="14.1" customHeight="1">
      <c r="A36" s="307" t="s">
        <v>194</v>
      </c>
      <c r="B36" s="26"/>
      <c r="C36" s="26"/>
      <c r="D36" s="26"/>
      <c r="E36" s="26"/>
      <c r="F36" s="26"/>
      <c r="G36" s="26"/>
      <c r="H36" s="26"/>
      <c r="I36" s="27"/>
    </row>
    <row r="37" spans="1:9" s="32" customFormat="1" ht="14.1" customHeight="1">
      <c r="A37" s="42" t="s">
        <v>2099</v>
      </c>
      <c r="B37" s="28"/>
      <c r="C37" s="28"/>
      <c r="D37" s="28"/>
      <c r="E37" s="28"/>
      <c r="F37" s="28"/>
      <c r="G37" s="28"/>
      <c r="H37" s="28"/>
      <c r="I37" s="29"/>
    </row>
    <row r="38" spans="1:9" s="32" customFormat="1" ht="14.1" customHeight="1">
      <c r="A38" s="306" t="s">
        <v>2100</v>
      </c>
      <c r="B38" s="28"/>
      <c r="C38" s="28"/>
      <c r="D38" s="28"/>
      <c r="E38" s="28"/>
      <c r="F38" s="28"/>
      <c r="G38" s="28"/>
      <c r="H38" s="28"/>
      <c r="I38" s="29"/>
    </row>
    <row r="39" spans="1:9" s="32" customFormat="1" ht="14.1" customHeight="1">
      <c r="A39" s="717" t="s">
        <v>192</v>
      </c>
      <c r="B39" s="28">
        <v>2289</v>
      </c>
      <c r="C39" s="28">
        <v>418</v>
      </c>
      <c r="D39" s="28">
        <v>700</v>
      </c>
      <c r="E39" s="28">
        <v>391</v>
      </c>
      <c r="F39" s="28">
        <v>349</v>
      </c>
      <c r="G39" s="28">
        <v>190</v>
      </c>
      <c r="H39" s="28">
        <v>70</v>
      </c>
      <c r="I39" s="29">
        <v>171</v>
      </c>
    </row>
    <row r="40" spans="1:9" s="32" customFormat="1" ht="14.1" customHeight="1">
      <c r="A40" s="717" t="s">
        <v>191</v>
      </c>
      <c r="B40" s="28">
        <v>2053</v>
      </c>
      <c r="C40" s="28">
        <v>446</v>
      </c>
      <c r="D40" s="28">
        <v>570</v>
      </c>
      <c r="E40" s="28">
        <v>320</v>
      </c>
      <c r="F40" s="28">
        <v>291</v>
      </c>
      <c r="G40" s="28">
        <v>141</v>
      </c>
      <c r="H40" s="28">
        <v>47</v>
      </c>
      <c r="I40" s="29">
        <v>238</v>
      </c>
    </row>
    <row r="41" spans="1:9" s="32" customFormat="1" ht="14.1" customHeight="1">
      <c r="A41" s="717" t="s">
        <v>190</v>
      </c>
      <c r="B41" s="28">
        <v>3415</v>
      </c>
      <c r="C41" s="28">
        <v>719</v>
      </c>
      <c r="D41" s="28">
        <v>954</v>
      </c>
      <c r="E41" s="28">
        <v>510</v>
      </c>
      <c r="F41" s="28">
        <v>466</v>
      </c>
      <c r="G41" s="28">
        <v>266</v>
      </c>
      <c r="H41" s="28">
        <v>138</v>
      </c>
      <c r="I41" s="29">
        <v>362</v>
      </c>
    </row>
    <row r="42" spans="1:9" s="32" customFormat="1" ht="14.1" customHeight="1">
      <c r="A42" s="717" t="s">
        <v>189</v>
      </c>
      <c r="B42" s="28">
        <v>1052</v>
      </c>
      <c r="C42" s="28">
        <v>210</v>
      </c>
      <c r="D42" s="28">
        <v>319</v>
      </c>
      <c r="E42" s="28">
        <v>162</v>
      </c>
      <c r="F42" s="28">
        <v>114</v>
      </c>
      <c r="G42" s="28">
        <v>61</v>
      </c>
      <c r="H42" s="28">
        <v>41</v>
      </c>
      <c r="I42" s="29">
        <v>145</v>
      </c>
    </row>
    <row r="43" spans="1:9" s="32" customFormat="1" ht="14.1" customHeight="1">
      <c r="A43" s="717" t="s">
        <v>188</v>
      </c>
      <c r="B43" s="28">
        <v>3344</v>
      </c>
      <c r="C43" s="28">
        <v>735</v>
      </c>
      <c r="D43" s="28">
        <v>900</v>
      </c>
      <c r="E43" s="28">
        <v>564</v>
      </c>
      <c r="F43" s="28">
        <v>466</v>
      </c>
      <c r="G43" s="28">
        <v>249</v>
      </c>
      <c r="H43" s="28">
        <v>78</v>
      </c>
      <c r="I43" s="29">
        <v>352</v>
      </c>
    </row>
    <row r="44" spans="1:9" s="32" customFormat="1" ht="14.1" customHeight="1">
      <c r="A44" s="719" t="s">
        <v>469</v>
      </c>
      <c r="B44" s="26">
        <v>13237</v>
      </c>
      <c r="C44" s="26">
        <v>3364</v>
      </c>
      <c r="D44" s="26">
        <v>3036</v>
      </c>
      <c r="E44" s="26">
        <v>2034</v>
      </c>
      <c r="F44" s="26">
        <v>2058</v>
      </c>
      <c r="G44" s="26">
        <v>1091</v>
      </c>
      <c r="H44" s="26">
        <v>366</v>
      </c>
      <c r="I44" s="27">
        <v>1288</v>
      </c>
    </row>
    <row r="45" spans="1:9" s="32" customFormat="1" ht="14.1" customHeight="1">
      <c r="A45" s="546" t="s">
        <v>194</v>
      </c>
      <c r="B45" s="26"/>
      <c r="C45" s="26"/>
      <c r="D45" s="26"/>
      <c r="E45" s="26"/>
      <c r="F45" s="26"/>
      <c r="G45" s="26"/>
      <c r="H45" s="26"/>
      <c r="I45" s="27"/>
    </row>
    <row r="46" spans="1:9" s="32" customFormat="1" ht="14.1" customHeight="1">
      <c r="A46" s="42" t="s">
        <v>187</v>
      </c>
      <c r="B46" s="28"/>
      <c r="C46" s="28"/>
      <c r="D46" s="28"/>
      <c r="E46" s="28"/>
      <c r="F46" s="28"/>
      <c r="G46" s="28"/>
      <c r="H46" s="28"/>
      <c r="I46" s="29"/>
    </row>
    <row r="47" spans="1:9" s="32" customFormat="1" ht="14.1" customHeight="1">
      <c r="A47" s="306" t="s">
        <v>186</v>
      </c>
      <c r="B47" s="28"/>
      <c r="C47" s="28"/>
      <c r="D47" s="28"/>
      <c r="E47" s="28"/>
      <c r="F47" s="28"/>
      <c r="G47" s="28"/>
      <c r="H47" s="28"/>
      <c r="I47" s="29"/>
    </row>
    <row r="48" spans="1:9" s="32" customFormat="1" ht="14.1" customHeight="1">
      <c r="A48" s="717" t="s">
        <v>185</v>
      </c>
      <c r="B48" s="28">
        <v>8890</v>
      </c>
      <c r="C48" s="28">
        <v>2328</v>
      </c>
      <c r="D48" s="28">
        <v>2037</v>
      </c>
      <c r="E48" s="28">
        <v>1356</v>
      </c>
      <c r="F48" s="28">
        <v>1355</v>
      </c>
      <c r="G48" s="28">
        <v>698</v>
      </c>
      <c r="H48" s="28">
        <v>234</v>
      </c>
      <c r="I48" s="29">
        <v>882</v>
      </c>
    </row>
    <row r="49" spans="1:9" s="32" customFormat="1" ht="14.1" customHeight="1">
      <c r="A49" s="717" t="s">
        <v>184</v>
      </c>
      <c r="B49" s="28">
        <v>3871</v>
      </c>
      <c r="C49" s="28">
        <v>901</v>
      </c>
      <c r="D49" s="28">
        <v>894</v>
      </c>
      <c r="E49" s="28">
        <v>615</v>
      </c>
      <c r="F49" s="28">
        <v>629</v>
      </c>
      <c r="G49" s="28">
        <v>359</v>
      </c>
      <c r="H49" s="28">
        <v>116</v>
      </c>
      <c r="I49" s="29">
        <v>357</v>
      </c>
    </row>
    <row r="50" spans="1:9" s="32" customFormat="1" ht="14.1" customHeight="1">
      <c r="A50" s="717" t="s">
        <v>183</v>
      </c>
      <c r="B50" s="28">
        <v>476</v>
      </c>
      <c r="C50" s="28">
        <v>135</v>
      </c>
      <c r="D50" s="28">
        <v>105</v>
      </c>
      <c r="E50" s="28">
        <v>63</v>
      </c>
      <c r="F50" s="28">
        <v>74</v>
      </c>
      <c r="G50" s="28">
        <v>34</v>
      </c>
      <c r="H50" s="28">
        <v>16</v>
      </c>
      <c r="I50" s="29">
        <v>49</v>
      </c>
    </row>
    <row r="51" spans="1:9" s="43" customFormat="1" ht="18.75" customHeight="1">
      <c r="A51" s="339" t="s">
        <v>392</v>
      </c>
      <c r="B51" s="339"/>
      <c r="C51" s="339"/>
      <c r="D51" s="339"/>
      <c r="E51" s="339"/>
      <c r="F51" s="339"/>
      <c r="G51" s="339"/>
      <c r="H51" s="339"/>
      <c r="I51" s="339"/>
    </row>
    <row r="52" spans="1:9" s="429" customFormat="1" ht="13.2" customHeight="1">
      <c r="A52" s="561" t="s">
        <v>1309</v>
      </c>
      <c r="B52" s="497"/>
      <c r="C52" s="497"/>
      <c r="D52" s="497"/>
      <c r="E52" s="497"/>
      <c r="F52" s="497"/>
      <c r="G52" s="497"/>
      <c r="H52" s="497"/>
      <c r="I52" s="497"/>
    </row>
  </sheetData>
  <mergeCells count="4">
    <mergeCell ref="A5:A6"/>
    <mergeCell ref="B5:B6"/>
    <mergeCell ref="C5:H5"/>
    <mergeCell ref="I5:I6"/>
  </mergeCells>
  <hyperlinks>
    <hyperlink ref="J1:J2" location="'Spis treści - List of tables'!A1" display="Powrót do spisu tablic" xr:uid="{00000000-0004-0000-2E00-000000000000}"/>
  </hyperlinks>
  <pageMargins left="0.59055118110236227" right="0.59055118110236227" top="0.59055118110236227" bottom="0.59055118110236227" header="0" footer="0"/>
  <pageSetup paperSize="9" orientation="portrait" r:id="rId1"/>
  <headerFooter>
    <oddFooter>Strona &amp;P</oddFooter>
  </headerFooter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>
    <tabColor theme="3"/>
  </sheetPr>
  <dimension ref="A1:J71"/>
  <sheetViews>
    <sheetView zoomScaleNormal="100" zoomScaleSheetLayoutView="100" workbookViewId="0"/>
  </sheetViews>
  <sheetFormatPr defaultColWidth="9" defaultRowHeight="11.4"/>
  <cols>
    <col min="1" max="1" width="20" style="433" customWidth="1"/>
    <col min="2" max="2" width="2.5" style="433" customWidth="1"/>
    <col min="3" max="9" width="14.8984375" style="433" customWidth="1"/>
    <col min="10" max="16384" width="9" style="433"/>
  </cols>
  <sheetData>
    <row r="1" spans="1:10" s="88" customFormat="1" ht="12" customHeight="1">
      <c r="A1" s="490" t="s">
        <v>1875</v>
      </c>
      <c r="B1" s="490"/>
      <c r="C1" s="490"/>
      <c r="D1" s="490"/>
      <c r="E1" s="490"/>
      <c r="F1" s="490"/>
      <c r="G1" s="490"/>
      <c r="H1" s="490"/>
      <c r="I1" s="490"/>
      <c r="J1" s="10" t="s">
        <v>410</v>
      </c>
    </row>
    <row r="2" spans="1:10" s="88" customFormat="1" ht="12" customHeight="1">
      <c r="A2" s="824" t="s">
        <v>1304</v>
      </c>
      <c r="B2" s="1046"/>
      <c r="C2" s="1046"/>
      <c r="D2" s="1046"/>
      <c r="E2" s="1046"/>
      <c r="F2" s="1046"/>
      <c r="G2" s="1046"/>
      <c r="H2" s="1046"/>
      <c r="I2" s="1046"/>
      <c r="J2" s="331" t="s">
        <v>411</v>
      </c>
    </row>
    <row r="3" spans="1:10" s="88" customFormat="1" ht="12" customHeight="1">
      <c r="A3" s="478" t="s">
        <v>1876</v>
      </c>
      <c r="B3" s="478"/>
      <c r="C3" s="478"/>
      <c r="D3" s="478"/>
      <c r="E3" s="478"/>
      <c r="F3" s="478"/>
      <c r="G3" s="478"/>
      <c r="H3" s="478"/>
      <c r="I3" s="478"/>
    </row>
    <row r="4" spans="1:10" s="88" customFormat="1" ht="12" customHeight="1">
      <c r="A4" s="823" t="s">
        <v>1301</v>
      </c>
      <c r="B4" s="479"/>
      <c r="C4" s="479"/>
      <c r="D4" s="479"/>
      <c r="E4" s="479"/>
      <c r="F4" s="479"/>
      <c r="G4" s="479"/>
      <c r="H4" s="479"/>
      <c r="I4" s="479"/>
    </row>
    <row r="5" spans="1:10" s="88" customFormat="1" ht="30" customHeight="1">
      <c r="A5" s="937" t="s">
        <v>1479</v>
      </c>
      <c r="B5" s="938"/>
      <c r="C5" s="850" t="s">
        <v>1438</v>
      </c>
      <c r="D5" s="864" t="s">
        <v>2064</v>
      </c>
      <c r="E5" s="864"/>
      <c r="F5" s="864"/>
      <c r="G5" s="864"/>
      <c r="H5" s="847"/>
      <c r="I5" s="847"/>
    </row>
    <row r="6" spans="1:10" s="88" customFormat="1" ht="30" customHeight="1">
      <c r="A6" s="939"/>
      <c r="B6" s="940"/>
      <c r="C6" s="862"/>
      <c r="D6" s="864" t="s">
        <v>1735</v>
      </c>
      <c r="E6" s="864"/>
      <c r="F6" s="850" t="s">
        <v>1440</v>
      </c>
      <c r="G6" s="850" t="s">
        <v>1480</v>
      </c>
      <c r="H6" s="850" t="s">
        <v>1481</v>
      </c>
      <c r="I6" s="846" t="s">
        <v>2058</v>
      </c>
    </row>
    <row r="7" spans="1:10" s="88" customFormat="1" ht="44.25" customHeight="1">
      <c r="A7" s="941"/>
      <c r="B7" s="942"/>
      <c r="C7" s="851"/>
      <c r="D7" s="763" t="s">
        <v>1439</v>
      </c>
      <c r="E7" s="763" t="s">
        <v>1736</v>
      </c>
      <c r="F7" s="851"/>
      <c r="G7" s="851"/>
      <c r="H7" s="851"/>
      <c r="I7" s="854"/>
    </row>
    <row r="8" spans="1:10" s="32" customFormat="1" ht="14.1" customHeight="1">
      <c r="A8" s="33" t="s">
        <v>493</v>
      </c>
      <c r="B8" s="51" t="s">
        <v>122</v>
      </c>
      <c r="C8" s="26">
        <v>44352</v>
      </c>
      <c r="D8" s="26">
        <v>15842</v>
      </c>
      <c r="E8" s="26">
        <v>7853</v>
      </c>
      <c r="F8" s="26">
        <v>23656</v>
      </c>
      <c r="G8" s="26">
        <v>12989</v>
      </c>
      <c r="H8" s="27">
        <v>11341</v>
      </c>
      <c r="I8" s="27">
        <v>3756</v>
      </c>
    </row>
    <row r="9" spans="1:10" s="32" customFormat="1" ht="14.1" customHeight="1">
      <c r="A9" s="307" t="s">
        <v>209</v>
      </c>
      <c r="B9" s="68" t="s">
        <v>121</v>
      </c>
      <c r="C9" s="69">
        <v>27273</v>
      </c>
      <c r="D9" s="69">
        <v>10486</v>
      </c>
      <c r="E9" s="69">
        <v>4934</v>
      </c>
      <c r="F9" s="69">
        <v>15983</v>
      </c>
      <c r="G9" s="69">
        <v>5238</v>
      </c>
      <c r="H9" s="70">
        <v>10178</v>
      </c>
      <c r="I9" s="70">
        <v>1992</v>
      </c>
    </row>
    <row r="10" spans="1:10" s="32" customFormat="1" ht="14.1" customHeight="1">
      <c r="A10" s="33" t="s">
        <v>504</v>
      </c>
      <c r="B10" s="51" t="s">
        <v>122</v>
      </c>
      <c r="C10" s="26">
        <v>6414</v>
      </c>
      <c r="D10" s="26">
        <v>2412</v>
      </c>
      <c r="E10" s="26">
        <v>1303</v>
      </c>
      <c r="F10" s="26">
        <v>3826</v>
      </c>
      <c r="G10" s="26">
        <v>1707</v>
      </c>
      <c r="H10" s="27">
        <v>2003</v>
      </c>
      <c r="I10" s="27">
        <v>489</v>
      </c>
    </row>
    <row r="11" spans="1:10" s="260" customFormat="1" ht="14.1" customHeight="1">
      <c r="A11" s="307" t="s">
        <v>194</v>
      </c>
      <c r="B11" s="68" t="s">
        <v>121</v>
      </c>
      <c r="C11" s="69">
        <v>4033</v>
      </c>
      <c r="D11" s="69">
        <v>1597</v>
      </c>
      <c r="E11" s="69">
        <v>788</v>
      </c>
      <c r="F11" s="69">
        <v>2655</v>
      </c>
      <c r="G11" s="69">
        <v>717</v>
      </c>
      <c r="H11" s="70">
        <v>1768</v>
      </c>
      <c r="I11" s="70">
        <v>258</v>
      </c>
    </row>
    <row r="12" spans="1:10" s="32" customFormat="1" ht="14.1" customHeight="1">
      <c r="A12" s="42" t="s">
        <v>2099</v>
      </c>
      <c r="B12" s="430"/>
      <c r="C12" s="28"/>
      <c r="D12" s="28"/>
      <c r="E12" s="28"/>
      <c r="F12" s="28"/>
      <c r="G12" s="28"/>
      <c r="H12" s="29"/>
      <c r="I12" s="29"/>
    </row>
    <row r="13" spans="1:10" s="32" customFormat="1" ht="14.1" customHeight="1">
      <c r="A13" s="306" t="s">
        <v>2100</v>
      </c>
      <c r="B13" s="430"/>
      <c r="C13" s="28"/>
      <c r="D13" s="28"/>
      <c r="E13" s="28"/>
      <c r="F13" s="28"/>
      <c r="G13" s="28"/>
      <c r="H13" s="29"/>
      <c r="I13" s="29"/>
    </row>
    <row r="14" spans="1:10" s="32" customFormat="1" ht="14.1" customHeight="1">
      <c r="A14" s="717" t="s">
        <v>202</v>
      </c>
      <c r="B14" s="430" t="s">
        <v>122</v>
      </c>
      <c r="C14" s="28">
        <v>2784</v>
      </c>
      <c r="D14" s="28">
        <v>1018</v>
      </c>
      <c r="E14" s="28">
        <v>524</v>
      </c>
      <c r="F14" s="28">
        <v>1784</v>
      </c>
      <c r="G14" s="28">
        <v>697</v>
      </c>
      <c r="H14" s="29">
        <v>1009</v>
      </c>
      <c r="I14" s="29">
        <v>188</v>
      </c>
    </row>
    <row r="15" spans="1:10" s="260" customFormat="1" ht="14.1" customHeight="1">
      <c r="A15" s="261"/>
      <c r="B15" s="62" t="s">
        <v>121</v>
      </c>
      <c r="C15" s="52">
        <v>1886</v>
      </c>
      <c r="D15" s="52">
        <v>706</v>
      </c>
      <c r="E15" s="52">
        <v>327</v>
      </c>
      <c r="F15" s="52">
        <v>1331</v>
      </c>
      <c r="G15" s="52">
        <v>326</v>
      </c>
      <c r="H15" s="58">
        <v>901</v>
      </c>
      <c r="I15" s="58">
        <v>108</v>
      </c>
    </row>
    <row r="16" spans="1:10" s="32" customFormat="1" ht="14.1" customHeight="1">
      <c r="A16" s="717" t="s">
        <v>201</v>
      </c>
      <c r="B16" s="430" t="s">
        <v>122</v>
      </c>
      <c r="C16" s="28">
        <v>1850</v>
      </c>
      <c r="D16" s="28">
        <v>661</v>
      </c>
      <c r="E16" s="28">
        <v>340</v>
      </c>
      <c r="F16" s="28">
        <v>1004</v>
      </c>
      <c r="G16" s="28">
        <v>562</v>
      </c>
      <c r="H16" s="29">
        <v>566</v>
      </c>
      <c r="I16" s="29">
        <v>157</v>
      </c>
    </row>
    <row r="17" spans="1:9" s="260" customFormat="1" ht="14.1" customHeight="1">
      <c r="A17" s="261"/>
      <c r="B17" s="62" t="s">
        <v>121</v>
      </c>
      <c r="C17" s="52">
        <v>1083</v>
      </c>
      <c r="D17" s="52">
        <v>424</v>
      </c>
      <c r="E17" s="52">
        <v>205</v>
      </c>
      <c r="F17" s="52">
        <v>653</v>
      </c>
      <c r="G17" s="52">
        <v>213</v>
      </c>
      <c r="H17" s="58">
        <v>482</v>
      </c>
      <c r="I17" s="58">
        <v>75</v>
      </c>
    </row>
    <row r="18" spans="1:9" s="32" customFormat="1" ht="14.1" customHeight="1">
      <c r="A18" s="717" t="s">
        <v>193</v>
      </c>
      <c r="B18" s="430" t="s">
        <v>122</v>
      </c>
      <c r="C18" s="28">
        <v>1780</v>
      </c>
      <c r="D18" s="28">
        <v>733</v>
      </c>
      <c r="E18" s="28">
        <v>439</v>
      </c>
      <c r="F18" s="28">
        <v>1038</v>
      </c>
      <c r="G18" s="28">
        <v>448</v>
      </c>
      <c r="H18" s="29">
        <v>428</v>
      </c>
      <c r="I18" s="29">
        <v>144</v>
      </c>
    </row>
    <row r="19" spans="1:9" s="260" customFormat="1" ht="14.1" customHeight="1">
      <c r="A19" s="261"/>
      <c r="B19" s="62" t="s">
        <v>121</v>
      </c>
      <c r="C19" s="52">
        <v>1064</v>
      </c>
      <c r="D19" s="52">
        <v>467</v>
      </c>
      <c r="E19" s="52">
        <v>256</v>
      </c>
      <c r="F19" s="52">
        <v>671</v>
      </c>
      <c r="G19" s="52">
        <v>178</v>
      </c>
      <c r="H19" s="58">
        <v>385</v>
      </c>
      <c r="I19" s="58">
        <v>75</v>
      </c>
    </row>
    <row r="20" spans="1:9" s="32" customFormat="1" ht="14.1" customHeight="1">
      <c r="A20" s="33" t="s">
        <v>467</v>
      </c>
      <c r="B20" s="51" t="s">
        <v>122</v>
      </c>
      <c r="C20" s="26">
        <v>9811</v>
      </c>
      <c r="D20" s="26">
        <v>3935</v>
      </c>
      <c r="E20" s="26">
        <v>2110</v>
      </c>
      <c r="F20" s="26">
        <v>4882</v>
      </c>
      <c r="G20" s="26">
        <v>2670</v>
      </c>
      <c r="H20" s="27">
        <v>2384</v>
      </c>
      <c r="I20" s="27">
        <v>789</v>
      </c>
    </row>
    <row r="21" spans="1:9" s="260" customFormat="1" ht="14.1" customHeight="1">
      <c r="A21" s="307" t="s">
        <v>194</v>
      </c>
      <c r="B21" s="68" t="s">
        <v>121</v>
      </c>
      <c r="C21" s="69">
        <v>6309</v>
      </c>
      <c r="D21" s="69">
        <v>2669</v>
      </c>
      <c r="E21" s="69">
        <v>1346</v>
      </c>
      <c r="F21" s="69">
        <v>3475</v>
      </c>
      <c r="G21" s="69">
        <v>1169</v>
      </c>
      <c r="H21" s="70">
        <v>2189</v>
      </c>
      <c r="I21" s="70">
        <v>469</v>
      </c>
    </row>
    <row r="22" spans="1:9" s="32" customFormat="1" ht="14.1" customHeight="1">
      <c r="A22" s="42" t="s">
        <v>2099</v>
      </c>
      <c r="B22" s="430"/>
      <c r="C22" s="28"/>
      <c r="D22" s="28"/>
      <c r="E22" s="28"/>
      <c r="F22" s="28"/>
      <c r="G22" s="28"/>
      <c r="H22" s="29"/>
      <c r="I22" s="29"/>
    </row>
    <row r="23" spans="1:9" s="32" customFormat="1" ht="14.1" customHeight="1">
      <c r="A23" s="306" t="s">
        <v>2100</v>
      </c>
      <c r="B23" s="430"/>
      <c r="C23" s="28"/>
      <c r="D23" s="28"/>
      <c r="E23" s="28"/>
      <c r="F23" s="28"/>
      <c r="G23" s="28"/>
      <c r="H23" s="29"/>
      <c r="I23" s="29"/>
    </row>
    <row r="24" spans="1:9" s="32" customFormat="1" ht="14.1" customHeight="1">
      <c r="A24" s="717" t="s">
        <v>208</v>
      </c>
      <c r="B24" s="430" t="s">
        <v>122</v>
      </c>
      <c r="C24" s="28">
        <v>1807</v>
      </c>
      <c r="D24" s="28">
        <v>668</v>
      </c>
      <c r="E24" s="28">
        <v>319</v>
      </c>
      <c r="F24" s="28">
        <v>1001</v>
      </c>
      <c r="G24" s="28">
        <v>469</v>
      </c>
      <c r="H24" s="29">
        <v>403</v>
      </c>
      <c r="I24" s="29">
        <v>127</v>
      </c>
    </row>
    <row r="25" spans="1:9" s="260" customFormat="1" ht="14.1" customHeight="1">
      <c r="A25" s="261"/>
      <c r="B25" s="62" t="s">
        <v>121</v>
      </c>
      <c r="C25" s="52">
        <v>1218</v>
      </c>
      <c r="D25" s="52">
        <v>482</v>
      </c>
      <c r="E25" s="52">
        <v>215</v>
      </c>
      <c r="F25" s="52">
        <v>741</v>
      </c>
      <c r="G25" s="52">
        <v>204</v>
      </c>
      <c r="H25" s="58">
        <v>373</v>
      </c>
      <c r="I25" s="58">
        <v>79</v>
      </c>
    </row>
    <row r="26" spans="1:9" s="32" customFormat="1" ht="14.1" customHeight="1">
      <c r="A26" s="717" t="s">
        <v>207</v>
      </c>
      <c r="B26" s="430" t="s">
        <v>122</v>
      </c>
      <c r="C26" s="28">
        <v>1603</v>
      </c>
      <c r="D26" s="28">
        <v>832</v>
      </c>
      <c r="E26" s="28">
        <v>513</v>
      </c>
      <c r="F26" s="28">
        <v>551</v>
      </c>
      <c r="G26" s="28">
        <v>373</v>
      </c>
      <c r="H26" s="29">
        <v>342</v>
      </c>
      <c r="I26" s="29">
        <v>116</v>
      </c>
    </row>
    <row r="27" spans="1:9" s="260" customFormat="1" ht="14.1" customHeight="1">
      <c r="A27" s="261"/>
      <c r="B27" s="62" t="s">
        <v>121</v>
      </c>
      <c r="C27" s="52">
        <v>1061</v>
      </c>
      <c r="D27" s="52">
        <v>576</v>
      </c>
      <c r="E27" s="52">
        <v>340</v>
      </c>
      <c r="F27" s="52">
        <v>426</v>
      </c>
      <c r="G27" s="52">
        <v>169</v>
      </c>
      <c r="H27" s="58">
        <v>310</v>
      </c>
      <c r="I27" s="58">
        <v>70</v>
      </c>
    </row>
    <row r="28" spans="1:9" s="32" customFormat="1" ht="14.1" customHeight="1">
      <c r="A28" s="717" t="s">
        <v>206</v>
      </c>
      <c r="B28" s="430" t="s">
        <v>122</v>
      </c>
      <c r="C28" s="28">
        <v>1332</v>
      </c>
      <c r="D28" s="28">
        <v>458</v>
      </c>
      <c r="E28" s="28">
        <v>233</v>
      </c>
      <c r="F28" s="28">
        <v>823</v>
      </c>
      <c r="G28" s="28">
        <v>408</v>
      </c>
      <c r="H28" s="29">
        <v>318</v>
      </c>
      <c r="I28" s="29">
        <v>74</v>
      </c>
    </row>
    <row r="29" spans="1:9" s="260" customFormat="1" ht="14.1" customHeight="1">
      <c r="A29" s="261"/>
      <c r="B29" s="62" t="s">
        <v>121</v>
      </c>
      <c r="C29" s="52">
        <v>816</v>
      </c>
      <c r="D29" s="52">
        <v>301</v>
      </c>
      <c r="E29" s="52">
        <v>140</v>
      </c>
      <c r="F29" s="52">
        <v>546</v>
      </c>
      <c r="G29" s="52">
        <v>173</v>
      </c>
      <c r="H29" s="58">
        <v>290</v>
      </c>
      <c r="I29" s="58">
        <v>39</v>
      </c>
    </row>
    <row r="30" spans="1:9" s="32" customFormat="1" ht="14.1" customHeight="1">
      <c r="A30" s="717" t="s">
        <v>205</v>
      </c>
      <c r="B30" s="430" t="s">
        <v>122</v>
      </c>
      <c r="C30" s="28">
        <v>1639</v>
      </c>
      <c r="D30" s="28">
        <v>588</v>
      </c>
      <c r="E30" s="28">
        <v>339</v>
      </c>
      <c r="F30" s="28">
        <v>817</v>
      </c>
      <c r="G30" s="28">
        <v>532</v>
      </c>
      <c r="H30" s="29">
        <v>401</v>
      </c>
      <c r="I30" s="29">
        <v>105</v>
      </c>
    </row>
    <row r="31" spans="1:9" s="260" customFormat="1" ht="14.1" customHeight="1">
      <c r="A31" s="259"/>
      <c r="B31" s="62" t="s">
        <v>121</v>
      </c>
      <c r="C31" s="52">
        <v>943</v>
      </c>
      <c r="D31" s="52">
        <v>358</v>
      </c>
      <c r="E31" s="52">
        <v>189</v>
      </c>
      <c r="F31" s="52">
        <v>494</v>
      </c>
      <c r="G31" s="52">
        <v>224</v>
      </c>
      <c r="H31" s="58">
        <v>357</v>
      </c>
      <c r="I31" s="58">
        <v>55</v>
      </c>
    </row>
    <row r="32" spans="1:9" s="32" customFormat="1" ht="14.1" customHeight="1">
      <c r="A32" s="717" t="s">
        <v>204</v>
      </c>
      <c r="B32" s="430" t="s">
        <v>122</v>
      </c>
      <c r="C32" s="28">
        <v>3430</v>
      </c>
      <c r="D32" s="28">
        <v>1389</v>
      </c>
      <c r="E32" s="28">
        <v>706</v>
      </c>
      <c r="F32" s="28">
        <v>1690</v>
      </c>
      <c r="G32" s="28">
        <v>888</v>
      </c>
      <c r="H32" s="29">
        <v>920</v>
      </c>
      <c r="I32" s="29">
        <v>367</v>
      </c>
    </row>
    <row r="33" spans="1:9" s="260" customFormat="1" ht="14.1" customHeight="1">
      <c r="A33" s="261"/>
      <c r="B33" s="62" t="s">
        <v>121</v>
      </c>
      <c r="C33" s="52">
        <v>2271</v>
      </c>
      <c r="D33" s="52">
        <v>952</v>
      </c>
      <c r="E33" s="52">
        <v>462</v>
      </c>
      <c r="F33" s="52">
        <v>1268</v>
      </c>
      <c r="G33" s="52">
        <v>399</v>
      </c>
      <c r="H33" s="58">
        <v>859</v>
      </c>
      <c r="I33" s="58">
        <v>226</v>
      </c>
    </row>
    <row r="34" spans="1:9" s="32" customFormat="1" ht="14.1" customHeight="1">
      <c r="A34" s="33" t="s">
        <v>468</v>
      </c>
      <c r="B34" s="51" t="s">
        <v>122</v>
      </c>
      <c r="C34" s="26">
        <v>8425</v>
      </c>
      <c r="D34" s="26">
        <v>2952</v>
      </c>
      <c r="E34" s="26">
        <v>1445</v>
      </c>
      <c r="F34" s="26">
        <v>4489</v>
      </c>
      <c r="G34" s="26">
        <v>2598</v>
      </c>
      <c r="H34" s="27">
        <v>2294</v>
      </c>
      <c r="I34" s="27">
        <v>773</v>
      </c>
    </row>
    <row r="35" spans="1:9" s="260" customFormat="1" ht="14.1" customHeight="1">
      <c r="A35" s="307" t="s">
        <v>194</v>
      </c>
      <c r="B35" s="68" t="s">
        <v>121</v>
      </c>
      <c r="C35" s="69">
        <v>4967</v>
      </c>
      <c r="D35" s="69">
        <v>1906</v>
      </c>
      <c r="E35" s="69">
        <v>881</v>
      </c>
      <c r="F35" s="69">
        <v>2898</v>
      </c>
      <c r="G35" s="69">
        <v>1012</v>
      </c>
      <c r="H35" s="70">
        <v>2016</v>
      </c>
      <c r="I35" s="70">
        <v>378</v>
      </c>
    </row>
    <row r="36" spans="1:9" s="32" customFormat="1" ht="14.1" customHeight="1">
      <c r="A36" s="42" t="s">
        <v>2099</v>
      </c>
      <c r="B36" s="430"/>
      <c r="C36" s="28"/>
      <c r="D36" s="28"/>
      <c r="E36" s="28"/>
      <c r="F36" s="28"/>
      <c r="G36" s="28"/>
      <c r="H36" s="29"/>
      <c r="I36" s="29"/>
    </row>
    <row r="37" spans="1:9" s="32" customFormat="1" ht="14.1" customHeight="1">
      <c r="A37" s="306" t="s">
        <v>2100</v>
      </c>
      <c r="B37" s="430"/>
      <c r="C37" s="28"/>
      <c r="D37" s="28"/>
      <c r="E37" s="28"/>
      <c r="F37" s="28"/>
      <c r="G37" s="28"/>
      <c r="H37" s="29"/>
      <c r="I37" s="29"/>
    </row>
    <row r="38" spans="1:9" s="32" customFormat="1" ht="14.1" customHeight="1">
      <c r="A38" s="717" t="s">
        <v>391</v>
      </c>
      <c r="B38" s="430" t="s">
        <v>122</v>
      </c>
      <c r="C38" s="28">
        <v>2378</v>
      </c>
      <c r="D38" s="28">
        <v>874</v>
      </c>
      <c r="E38" s="28">
        <v>475</v>
      </c>
      <c r="F38" s="28">
        <v>1436</v>
      </c>
      <c r="G38" s="28">
        <v>661</v>
      </c>
      <c r="H38" s="29">
        <v>676</v>
      </c>
      <c r="I38" s="29">
        <v>188</v>
      </c>
    </row>
    <row r="39" spans="1:9" s="260" customFormat="1" ht="14.1" customHeight="1">
      <c r="A39" s="261"/>
      <c r="B39" s="62" t="s">
        <v>121</v>
      </c>
      <c r="C39" s="52">
        <v>1539</v>
      </c>
      <c r="D39" s="52">
        <v>603</v>
      </c>
      <c r="E39" s="52">
        <v>319</v>
      </c>
      <c r="F39" s="52">
        <v>1039</v>
      </c>
      <c r="G39" s="52">
        <v>279</v>
      </c>
      <c r="H39" s="58">
        <v>620</v>
      </c>
      <c r="I39" s="58">
        <v>78</v>
      </c>
    </row>
    <row r="40" spans="1:9" s="32" customFormat="1" ht="14.1" customHeight="1">
      <c r="A40" s="717" t="s">
        <v>200</v>
      </c>
      <c r="B40" s="430" t="s">
        <v>122</v>
      </c>
      <c r="C40" s="28">
        <v>1945</v>
      </c>
      <c r="D40" s="28">
        <v>706</v>
      </c>
      <c r="E40" s="28">
        <v>349</v>
      </c>
      <c r="F40" s="28">
        <v>1158</v>
      </c>
      <c r="G40" s="28">
        <v>569</v>
      </c>
      <c r="H40" s="29">
        <v>543</v>
      </c>
      <c r="I40" s="29">
        <v>146</v>
      </c>
    </row>
    <row r="41" spans="1:9" s="260" customFormat="1" ht="14.1" customHeight="1">
      <c r="A41" s="261"/>
      <c r="B41" s="62" t="s">
        <v>121</v>
      </c>
      <c r="C41" s="52">
        <v>1180</v>
      </c>
      <c r="D41" s="52">
        <v>462</v>
      </c>
      <c r="E41" s="52">
        <v>201</v>
      </c>
      <c r="F41" s="52">
        <v>740</v>
      </c>
      <c r="G41" s="52">
        <v>246</v>
      </c>
      <c r="H41" s="58">
        <v>473</v>
      </c>
      <c r="I41" s="58">
        <v>76</v>
      </c>
    </row>
    <row r="42" spans="1:9" s="32" customFormat="1" ht="14.1" customHeight="1">
      <c r="A42" s="717" t="s">
        <v>199</v>
      </c>
      <c r="B42" s="430" t="s">
        <v>122</v>
      </c>
      <c r="C42" s="28">
        <v>2479</v>
      </c>
      <c r="D42" s="28">
        <v>861</v>
      </c>
      <c r="E42" s="28">
        <v>398</v>
      </c>
      <c r="F42" s="28">
        <v>1260</v>
      </c>
      <c r="G42" s="28">
        <v>781</v>
      </c>
      <c r="H42" s="29">
        <v>683</v>
      </c>
      <c r="I42" s="29">
        <v>189</v>
      </c>
    </row>
    <row r="43" spans="1:9" s="260" customFormat="1" ht="14.1" customHeight="1">
      <c r="A43" s="261"/>
      <c r="B43" s="62" t="s">
        <v>121</v>
      </c>
      <c r="C43" s="52">
        <v>1398</v>
      </c>
      <c r="D43" s="52">
        <v>551</v>
      </c>
      <c r="E43" s="52">
        <v>248</v>
      </c>
      <c r="F43" s="52">
        <v>768</v>
      </c>
      <c r="G43" s="52">
        <v>287</v>
      </c>
      <c r="H43" s="58">
        <v>588</v>
      </c>
      <c r="I43" s="58">
        <v>93</v>
      </c>
    </row>
    <row r="44" spans="1:9" s="32" customFormat="1" ht="14.1" customHeight="1">
      <c r="A44" s="42" t="s">
        <v>198</v>
      </c>
      <c r="B44" s="35"/>
      <c r="C44" s="46"/>
      <c r="D44" s="46"/>
      <c r="E44" s="46"/>
      <c r="F44" s="46"/>
      <c r="G44" s="46"/>
      <c r="H44" s="86"/>
      <c r="I44" s="86"/>
    </row>
    <row r="45" spans="1:9" s="260" customFormat="1" ht="14.1" customHeight="1">
      <c r="A45" s="306" t="s">
        <v>197</v>
      </c>
      <c r="B45" s="62"/>
      <c r="C45" s="262"/>
      <c r="D45" s="262"/>
      <c r="E45" s="262"/>
      <c r="F45" s="262"/>
      <c r="G45" s="262"/>
      <c r="H45" s="263"/>
      <c r="I45" s="263"/>
    </row>
    <row r="46" spans="1:9" s="32" customFormat="1" ht="14.1" customHeight="1">
      <c r="A46" s="717" t="s">
        <v>393</v>
      </c>
      <c r="B46" s="430" t="s">
        <v>122</v>
      </c>
      <c r="C46" s="28">
        <v>1623</v>
      </c>
      <c r="D46" s="28">
        <v>511</v>
      </c>
      <c r="E46" s="28">
        <v>223</v>
      </c>
      <c r="F46" s="28">
        <v>635</v>
      </c>
      <c r="G46" s="28">
        <v>587</v>
      </c>
      <c r="H46" s="29">
        <v>392</v>
      </c>
      <c r="I46" s="29">
        <v>250</v>
      </c>
    </row>
    <row r="47" spans="1:9" s="260" customFormat="1" ht="14.1" customHeight="1">
      <c r="A47" s="261"/>
      <c r="B47" s="62" t="s">
        <v>121</v>
      </c>
      <c r="C47" s="52">
        <v>850</v>
      </c>
      <c r="D47" s="52">
        <v>290</v>
      </c>
      <c r="E47" s="52">
        <v>113</v>
      </c>
      <c r="F47" s="52">
        <v>351</v>
      </c>
      <c r="G47" s="52">
        <v>200</v>
      </c>
      <c r="H47" s="58">
        <v>335</v>
      </c>
      <c r="I47" s="58">
        <v>131</v>
      </c>
    </row>
    <row r="48" spans="1:9" s="32" customFormat="1" ht="14.1" customHeight="1">
      <c r="A48" s="33" t="s">
        <v>394</v>
      </c>
      <c r="B48" s="51" t="s">
        <v>122</v>
      </c>
      <c r="C48" s="26">
        <v>10033</v>
      </c>
      <c r="D48" s="26">
        <v>3715</v>
      </c>
      <c r="E48" s="26">
        <v>1940</v>
      </c>
      <c r="F48" s="26">
        <v>5328</v>
      </c>
      <c r="G48" s="26">
        <v>2759</v>
      </c>
      <c r="H48" s="27">
        <v>2974</v>
      </c>
      <c r="I48" s="27">
        <v>878</v>
      </c>
    </row>
    <row r="49" spans="1:9" s="260" customFormat="1" ht="14.1" customHeight="1">
      <c r="A49" s="307" t="s">
        <v>194</v>
      </c>
      <c r="B49" s="68" t="s">
        <v>121</v>
      </c>
      <c r="C49" s="69">
        <v>6619</v>
      </c>
      <c r="D49" s="69">
        <v>2599</v>
      </c>
      <c r="E49" s="69">
        <v>1304</v>
      </c>
      <c r="F49" s="69">
        <v>3953</v>
      </c>
      <c r="G49" s="69">
        <v>1193</v>
      </c>
      <c r="H49" s="70">
        <v>2715</v>
      </c>
      <c r="I49" s="70">
        <v>492</v>
      </c>
    </row>
    <row r="50" spans="1:9" s="32" customFormat="1" ht="14.1" customHeight="1">
      <c r="A50" s="42" t="s">
        <v>2099</v>
      </c>
      <c r="B50" s="430"/>
      <c r="C50" s="28"/>
      <c r="D50" s="28"/>
      <c r="E50" s="28"/>
      <c r="F50" s="28"/>
      <c r="G50" s="28"/>
      <c r="H50" s="29"/>
      <c r="I50" s="29"/>
    </row>
    <row r="51" spans="1:9" s="32" customFormat="1" ht="14.1" customHeight="1">
      <c r="A51" s="306" t="s">
        <v>2100</v>
      </c>
      <c r="B51" s="430"/>
      <c r="C51" s="28"/>
      <c r="D51" s="28"/>
      <c r="E51" s="28"/>
      <c r="F51" s="28"/>
      <c r="G51" s="28"/>
      <c r="H51" s="29"/>
      <c r="I51" s="29"/>
    </row>
    <row r="52" spans="1:9" s="32" customFormat="1" ht="14.1" customHeight="1">
      <c r="A52" s="717" t="s">
        <v>192</v>
      </c>
      <c r="B52" s="430" t="s">
        <v>122</v>
      </c>
      <c r="C52" s="28">
        <v>1893</v>
      </c>
      <c r="D52" s="28">
        <v>657</v>
      </c>
      <c r="E52" s="28">
        <v>294</v>
      </c>
      <c r="F52" s="28">
        <v>1084</v>
      </c>
      <c r="G52" s="28">
        <v>559</v>
      </c>
      <c r="H52" s="29">
        <v>731</v>
      </c>
      <c r="I52" s="29">
        <v>128</v>
      </c>
    </row>
    <row r="53" spans="1:9" s="260" customFormat="1" ht="14.1" customHeight="1">
      <c r="A53" s="261"/>
      <c r="B53" s="62" t="s">
        <v>121</v>
      </c>
      <c r="C53" s="52">
        <v>1265</v>
      </c>
      <c r="D53" s="52">
        <v>484</v>
      </c>
      <c r="E53" s="52">
        <v>205</v>
      </c>
      <c r="F53" s="52">
        <v>795</v>
      </c>
      <c r="G53" s="52">
        <v>254</v>
      </c>
      <c r="H53" s="58">
        <v>668</v>
      </c>
      <c r="I53" s="58">
        <v>69</v>
      </c>
    </row>
    <row r="54" spans="1:9" s="32" customFormat="1" ht="14.1" customHeight="1">
      <c r="A54" s="717" t="s">
        <v>191</v>
      </c>
      <c r="B54" s="430" t="s">
        <v>122</v>
      </c>
      <c r="C54" s="28">
        <v>1657</v>
      </c>
      <c r="D54" s="28">
        <v>591</v>
      </c>
      <c r="E54" s="28">
        <v>299</v>
      </c>
      <c r="F54" s="28">
        <v>951</v>
      </c>
      <c r="G54" s="28">
        <v>471</v>
      </c>
      <c r="H54" s="29">
        <v>418</v>
      </c>
      <c r="I54" s="29">
        <v>168</v>
      </c>
    </row>
    <row r="55" spans="1:9" s="260" customFormat="1" ht="14.1" customHeight="1">
      <c r="A55" s="261"/>
      <c r="B55" s="62" t="s">
        <v>121</v>
      </c>
      <c r="C55" s="52">
        <v>1122</v>
      </c>
      <c r="D55" s="52">
        <v>433</v>
      </c>
      <c r="E55" s="52">
        <v>213</v>
      </c>
      <c r="F55" s="52">
        <v>719</v>
      </c>
      <c r="G55" s="52">
        <v>208</v>
      </c>
      <c r="H55" s="58">
        <v>391</v>
      </c>
      <c r="I55" s="58">
        <v>104</v>
      </c>
    </row>
    <row r="56" spans="1:9" s="32" customFormat="1" ht="14.1" customHeight="1">
      <c r="A56" s="717" t="s">
        <v>190</v>
      </c>
      <c r="B56" s="430" t="s">
        <v>122</v>
      </c>
      <c r="C56" s="28">
        <v>2879</v>
      </c>
      <c r="D56" s="28">
        <v>1070</v>
      </c>
      <c r="E56" s="28">
        <v>599</v>
      </c>
      <c r="F56" s="28">
        <v>1345</v>
      </c>
      <c r="G56" s="28">
        <v>836</v>
      </c>
      <c r="H56" s="29">
        <v>621</v>
      </c>
      <c r="I56" s="29">
        <v>304</v>
      </c>
    </row>
    <row r="57" spans="1:9" s="260" customFormat="1" ht="14.1" customHeight="1">
      <c r="A57" s="259"/>
      <c r="B57" s="62" t="s">
        <v>121</v>
      </c>
      <c r="C57" s="52">
        <v>1859</v>
      </c>
      <c r="D57" s="52">
        <v>706</v>
      </c>
      <c r="E57" s="52">
        <v>390</v>
      </c>
      <c r="F57" s="52">
        <v>976</v>
      </c>
      <c r="G57" s="52">
        <v>348</v>
      </c>
      <c r="H57" s="58">
        <v>582</v>
      </c>
      <c r="I57" s="58">
        <v>142</v>
      </c>
    </row>
    <row r="58" spans="1:9" s="35" customFormat="1" ht="14.1" customHeight="1">
      <c r="A58" s="717" t="s">
        <v>1666</v>
      </c>
      <c r="B58" s="430" t="s">
        <v>122</v>
      </c>
      <c r="C58" s="28">
        <v>2750</v>
      </c>
      <c r="D58" s="28">
        <v>1063</v>
      </c>
      <c r="E58" s="28">
        <v>572</v>
      </c>
      <c r="F58" s="28">
        <v>1505</v>
      </c>
      <c r="G58" s="28">
        <v>666</v>
      </c>
      <c r="H58" s="29">
        <v>923</v>
      </c>
      <c r="I58" s="29">
        <v>221</v>
      </c>
    </row>
    <row r="59" spans="1:9" s="489" customFormat="1" ht="14.1" customHeight="1">
      <c r="A59" s="259"/>
      <c r="B59" s="62" t="s">
        <v>121</v>
      </c>
      <c r="C59" s="52">
        <v>1747</v>
      </c>
      <c r="D59" s="52">
        <v>728</v>
      </c>
      <c r="E59" s="52">
        <v>377</v>
      </c>
      <c r="F59" s="52">
        <v>1078</v>
      </c>
      <c r="G59" s="52">
        <v>270</v>
      </c>
      <c r="H59" s="58">
        <v>808</v>
      </c>
      <c r="I59" s="58">
        <v>136</v>
      </c>
    </row>
    <row r="60" spans="1:9" s="35" customFormat="1" ht="14.1" customHeight="1">
      <c r="A60" s="717" t="s">
        <v>188</v>
      </c>
      <c r="B60" s="430" t="s">
        <v>122</v>
      </c>
      <c r="C60" s="28">
        <v>854</v>
      </c>
      <c r="D60" s="28">
        <v>334</v>
      </c>
      <c r="E60" s="28">
        <v>176</v>
      </c>
      <c r="F60" s="28">
        <v>443</v>
      </c>
      <c r="G60" s="28">
        <v>227</v>
      </c>
      <c r="H60" s="29">
        <v>281</v>
      </c>
      <c r="I60" s="29">
        <v>57</v>
      </c>
    </row>
    <row r="61" spans="1:9" s="489" customFormat="1" ht="14.1" customHeight="1">
      <c r="A61" s="259"/>
      <c r="B61" s="62" t="s">
        <v>121</v>
      </c>
      <c r="C61" s="52">
        <v>626</v>
      </c>
      <c r="D61" s="52">
        <v>248</v>
      </c>
      <c r="E61" s="52">
        <v>119</v>
      </c>
      <c r="F61" s="52">
        <v>385</v>
      </c>
      <c r="G61" s="52">
        <v>113</v>
      </c>
      <c r="H61" s="58">
        <v>266</v>
      </c>
      <c r="I61" s="58">
        <v>41</v>
      </c>
    </row>
    <row r="62" spans="1:9" s="32" customFormat="1" ht="14.1" customHeight="1">
      <c r="A62" s="33" t="s">
        <v>469</v>
      </c>
      <c r="B62" s="51" t="s">
        <v>122</v>
      </c>
      <c r="C62" s="26">
        <v>9669</v>
      </c>
      <c r="D62" s="26">
        <v>2828</v>
      </c>
      <c r="E62" s="26">
        <v>1055</v>
      </c>
      <c r="F62" s="26">
        <v>5131</v>
      </c>
      <c r="G62" s="26">
        <v>3255</v>
      </c>
      <c r="H62" s="27">
        <v>1686</v>
      </c>
      <c r="I62" s="27">
        <v>827</v>
      </c>
    </row>
    <row r="63" spans="1:9" s="260" customFormat="1" ht="14.1" customHeight="1">
      <c r="A63" s="307" t="s">
        <v>194</v>
      </c>
      <c r="B63" s="68" t="s">
        <v>121</v>
      </c>
      <c r="C63" s="69">
        <v>5345</v>
      </c>
      <c r="D63" s="69">
        <v>1715</v>
      </c>
      <c r="E63" s="69">
        <v>615</v>
      </c>
      <c r="F63" s="69">
        <v>3002</v>
      </c>
      <c r="G63" s="69">
        <v>1147</v>
      </c>
      <c r="H63" s="70">
        <v>1490</v>
      </c>
      <c r="I63" s="70">
        <v>395</v>
      </c>
    </row>
    <row r="64" spans="1:9" s="32" customFormat="1" ht="14.1" customHeight="1">
      <c r="A64" s="42" t="s">
        <v>187</v>
      </c>
      <c r="B64" s="127"/>
      <c r="C64" s="28"/>
      <c r="D64" s="28"/>
      <c r="E64" s="28"/>
      <c r="F64" s="28"/>
      <c r="G64" s="28"/>
      <c r="H64" s="29"/>
      <c r="I64" s="29"/>
    </row>
    <row r="65" spans="1:9" s="260" customFormat="1" ht="14.1" customHeight="1">
      <c r="A65" s="306" t="s">
        <v>186</v>
      </c>
      <c r="B65" s="264"/>
      <c r="C65" s="52"/>
      <c r="D65" s="52"/>
      <c r="E65" s="52"/>
      <c r="F65" s="52"/>
      <c r="G65" s="52"/>
      <c r="H65" s="58"/>
      <c r="I65" s="58"/>
    </row>
    <row r="66" spans="1:9" s="32" customFormat="1" ht="14.1" customHeight="1">
      <c r="A66" s="717" t="s">
        <v>185</v>
      </c>
      <c r="B66" s="430" t="s">
        <v>122</v>
      </c>
      <c r="C66" s="28">
        <v>6536</v>
      </c>
      <c r="D66" s="28">
        <v>1873</v>
      </c>
      <c r="E66" s="28">
        <v>697</v>
      </c>
      <c r="F66" s="28">
        <v>3687</v>
      </c>
      <c r="G66" s="28">
        <v>2225</v>
      </c>
      <c r="H66" s="29">
        <v>995</v>
      </c>
      <c r="I66" s="29">
        <v>472</v>
      </c>
    </row>
    <row r="67" spans="1:9" s="260" customFormat="1" ht="14.1" customHeight="1">
      <c r="A67" s="261"/>
      <c r="B67" s="62" t="s">
        <v>121</v>
      </c>
      <c r="C67" s="52">
        <v>3606</v>
      </c>
      <c r="D67" s="52">
        <v>1159</v>
      </c>
      <c r="E67" s="52">
        <v>412</v>
      </c>
      <c r="F67" s="52">
        <v>2141</v>
      </c>
      <c r="G67" s="52">
        <v>759</v>
      </c>
      <c r="H67" s="58">
        <v>899</v>
      </c>
      <c r="I67" s="58">
        <v>240</v>
      </c>
    </row>
    <row r="68" spans="1:9" s="32" customFormat="1" ht="14.1" customHeight="1">
      <c r="A68" s="717" t="s">
        <v>184</v>
      </c>
      <c r="B68" s="430" t="s">
        <v>122</v>
      </c>
      <c r="C68" s="28">
        <v>2796</v>
      </c>
      <c r="D68" s="28">
        <v>867</v>
      </c>
      <c r="E68" s="28">
        <v>338</v>
      </c>
      <c r="F68" s="28">
        <v>1293</v>
      </c>
      <c r="G68" s="28">
        <v>902</v>
      </c>
      <c r="H68" s="29">
        <v>631</v>
      </c>
      <c r="I68" s="29">
        <v>308</v>
      </c>
    </row>
    <row r="69" spans="1:9" s="260" customFormat="1" ht="14.1" customHeight="1">
      <c r="A69" s="261"/>
      <c r="B69" s="62" t="s">
        <v>121</v>
      </c>
      <c r="C69" s="52">
        <v>1573</v>
      </c>
      <c r="D69" s="52">
        <v>507</v>
      </c>
      <c r="E69" s="52">
        <v>195</v>
      </c>
      <c r="F69" s="52">
        <v>792</v>
      </c>
      <c r="G69" s="52">
        <v>340</v>
      </c>
      <c r="H69" s="58">
        <v>545</v>
      </c>
      <c r="I69" s="58">
        <v>137</v>
      </c>
    </row>
    <row r="70" spans="1:9" s="32" customFormat="1" ht="14.1" customHeight="1">
      <c r="A70" s="717" t="s">
        <v>183</v>
      </c>
      <c r="B70" s="430" t="s">
        <v>122</v>
      </c>
      <c r="C70" s="28">
        <v>337</v>
      </c>
      <c r="D70" s="28">
        <v>88</v>
      </c>
      <c r="E70" s="28">
        <v>20</v>
      </c>
      <c r="F70" s="28">
        <v>151</v>
      </c>
      <c r="G70" s="28">
        <v>128</v>
      </c>
      <c r="H70" s="29">
        <v>60</v>
      </c>
      <c r="I70" s="29">
        <v>47</v>
      </c>
    </row>
    <row r="71" spans="1:9" s="260" customFormat="1" ht="14.1" customHeight="1">
      <c r="A71" s="265"/>
      <c r="B71" s="62" t="s">
        <v>121</v>
      </c>
      <c r="C71" s="52">
        <v>166</v>
      </c>
      <c r="D71" s="52">
        <v>49</v>
      </c>
      <c r="E71" s="52">
        <v>8</v>
      </c>
      <c r="F71" s="52">
        <v>69</v>
      </c>
      <c r="G71" s="52">
        <v>48</v>
      </c>
      <c r="H71" s="58">
        <v>46</v>
      </c>
      <c r="I71" s="58">
        <v>18</v>
      </c>
    </row>
  </sheetData>
  <mergeCells count="8">
    <mergeCell ref="H6:H7"/>
    <mergeCell ref="I6:I7"/>
    <mergeCell ref="A5:B7"/>
    <mergeCell ref="C5:C7"/>
    <mergeCell ref="D5:I5"/>
    <mergeCell ref="D6:E6"/>
    <mergeCell ref="F6:F7"/>
    <mergeCell ref="G6:G7"/>
  </mergeCells>
  <hyperlinks>
    <hyperlink ref="J1:J2" location="'Spis treści - List of tables'!A1" display="Powrót do spisu tablic" xr:uid="{00000000-0004-0000-2F00-000000000000}"/>
  </hyperlinks>
  <pageMargins left="0.59055118110236227" right="0.59055118110236227" top="0.59055118110236227" bottom="0.59055118110236227" header="0" footer="0"/>
  <pageSetup paperSize="9" scale="87" orientation="portrait" r:id="rId1"/>
  <headerFooter>
    <oddFooter>Strona &amp;P</oddFooter>
  </headerFooter>
  <rowBreaks count="1" manualBreakCount="1">
    <brk id="61" max="16383" man="1"/>
  </rowBreaks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>
    <tabColor theme="3"/>
  </sheetPr>
  <dimension ref="A1:E87"/>
  <sheetViews>
    <sheetView zoomScaleNormal="100" zoomScaleSheetLayoutView="110" workbookViewId="0"/>
  </sheetViews>
  <sheetFormatPr defaultColWidth="9" defaultRowHeight="11.4"/>
  <cols>
    <col min="1" max="1" width="39.69921875" style="433" customWidth="1"/>
    <col min="2" max="2" width="2.69921875" style="433" customWidth="1"/>
    <col min="3" max="4" width="21.19921875" style="433" customWidth="1"/>
    <col min="5" max="16384" width="9" style="433"/>
  </cols>
  <sheetData>
    <row r="1" spans="1:5" s="88" customFormat="1" ht="12" customHeight="1">
      <c r="A1" s="490" t="s">
        <v>1627</v>
      </c>
      <c r="B1" s="490"/>
      <c r="C1" s="490"/>
      <c r="D1" s="490"/>
      <c r="E1" s="10" t="s">
        <v>410</v>
      </c>
    </row>
    <row r="2" spans="1:5" s="88" customFormat="1" ht="12" customHeight="1">
      <c r="A2" s="1061" t="s">
        <v>903</v>
      </c>
      <c r="B2" s="1061"/>
      <c r="C2" s="1061"/>
      <c r="D2" s="1061"/>
      <c r="E2" s="331" t="s">
        <v>411</v>
      </c>
    </row>
    <row r="3" spans="1:5" s="88" customFormat="1" ht="13.5" customHeight="1">
      <c r="A3" s="943" t="s">
        <v>1482</v>
      </c>
      <c r="B3" s="944"/>
      <c r="C3" s="850">
        <v>2019</v>
      </c>
      <c r="D3" s="846">
        <v>2020</v>
      </c>
    </row>
    <row r="4" spans="1:5" s="88" customFormat="1" ht="81" customHeight="1">
      <c r="A4" s="945"/>
      <c r="B4" s="946"/>
      <c r="C4" s="851"/>
      <c r="D4" s="854"/>
    </row>
    <row r="5" spans="1:5" s="32" customFormat="1" ht="14.1" customHeight="1">
      <c r="A5" s="33" t="s">
        <v>493</v>
      </c>
      <c r="B5" s="51" t="s">
        <v>395</v>
      </c>
      <c r="C5" s="219">
        <v>2684</v>
      </c>
      <c r="D5" s="219">
        <v>1795</v>
      </c>
    </row>
    <row r="6" spans="1:5" s="32" customFormat="1" ht="14.1" customHeight="1">
      <c r="A6" s="302" t="s">
        <v>209</v>
      </c>
      <c r="B6" s="51" t="s">
        <v>396</v>
      </c>
      <c r="C6" s="219">
        <v>1972</v>
      </c>
      <c r="D6" s="219">
        <v>1444</v>
      </c>
    </row>
    <row r="7" spans="1:5" s="32" customFormat="1" ht="14.1" customHeight="1">
      <c r="A7" s="33"/>
      <c r="B7" s="51" t="s">
        <v>397</v>
      </c>
      <c r="C7" s="219">
        <v>404</v>
      </c>
      <c r="D7" s="219">
        <v>508</v>
      </c>
    </row>
    <row r="8" spans="1:5" s="32" customFormat="1" ht="14.1" customHeight="1">
      <c r="A8" s="33" t="s">
        <v>504</v>
      </c>
      <c r="B8" s="51" t="s">
        <v>395</v>
      </c>
      <c r="C8" s="434">
        <v>196</v>
      </c>
      <c r="D8" s="434">
        <v>140</v>
      </c>
    </row>
    <row r="9" spans="1:5" s="32" customFormat="1" ht="14.1" customHeight="1">
      <c r="A9" s="302" t="s">
        <v>194</v>
      </c>
      <c r="B9" s="51" t="s">
        <v>396</v>
      </c>
      <c r="C9" s="434">
        <v>564</v>
      </c>
      <c r="D9" s="434">
        <v>314</v>
      </c>
    </row>
    <row r="10" spans="1:5" s="32" customFormat="1" ht="14.1" customHeight="1">
      <c r="A10" s="33"/>
      <c r="B10" s="51" t="s">
        <v>397</v>
      </c>
      <c r="C10" s="434">
        <v>234</v>
      </c>
      <c r="D10" s="434">
        <v>369</v>
      </c>
    </row>
    <row r="11" spans="1:5" s="32" customFormat="1" ht="14.1" customHeight="1">
      <c r="A11" s="42" t="s">
        <v>2099</v>
      </c>
      <c r="B11" s="51"/>
      <c r="C11" s="434"/>
      <c r="D11" s="434"/>
    </row>
    <row r="12" spans="1:5" s="32" customFormat="1" ht="14.1" customHeight="1">
      <c r="A12" s="304" t="s">
        <v>2100</v>
      </c>
      <c r="B12" s="51"/>
      <c r="C12" s="202"/>
      <c r="D12" s="202"/>
    </row>
    <row r="13" spans="1:5" s="32" customFormat="1" ht="14.1" customHeight="1">
      <c r="A13" s="717" t="s">
        <v>202</v>
      </c>
      <c r="B13" s="430" t="s">
        <v>395</v>
      </c>
      <c r="C13" s="202">
        <v>18</v>
      </c>
      <c r="D13" s="202">
        <v>6</v>
      </c>
    </row>
    <row r="14" spans="1:5" s="32" customFormat="1" ht="14.1" customHeight="1">
      <c r="A14" s="717"/>
      <c r="B14" s="430" t="s">
        <v>396</v>
      </c>
      <c r="C14" s="202">
        <v>186</v>
      </c>
      <c r="D14" s="202">
        <v>69</v>
      </c>
    </row>
    <row r="15" spans="1:5" s="32" customFormat="1" ht="14.1" customHeight="1">
      <c r="A15" s="717"/>
      <c r="B15" s="430" t="s">
        <v>397</v>
      </c>
      <c r="C15" s="202">
        <v>120</v>
      </c>
      <c r="D15" s="202">
        <v>125</v>
      </c>
    </row>
    <row r="16" spans="1:5" s="32" customFormat="1" ht="14.1" customHeight="1">
      <c r="A16" s="717" t="s">
        <v>201</v>
      </c>
      <c r="B16" s="430" t="s">
        <v>395</v>
      </c>
      <c r="C16" s="202">
        <v>76</v>
      </c>
      <c r="D16" s="202">
        <v>39</v>
      </c>
    </row>
    <row r="17" spans="1:4" s="32" customFormat="1" ht="14.1" customHeight="1">
      <c r="A17" s="717"/>
      <c r="B17" s="430" t="s">
        <v>396</v>
      </c>
      <c r="C17" s="202">
        <v>145</v>
      </c>
      <c r="D17" s="202">
        <v>65</v>
      </c>
    </row>
    <row r="18" spans="1:4" s="32" customFormat="1" ht="14.1" customHeight="1">
      <c r="A18" s="717"/>
      <c r="B18" s="430" t="s">
        <v>397</v>
      </c>
      <c r="C18" s="202">
        <v>113</v>
      </c>
      <c r="D18" s="202">
        <v>244</v>
      </c>
    </row>
    <row r="19" spans="1:4" s="32" customFormat="1" ht="14.1" customHeight="1">
      <c r="A19" s="717" t="s">
        <v>193</v>
      </c>
      <c r="B19" s="430" t="s">
        <v>395</v>
      </c>
      <c r="C19" s="202">
        <v>102</v>
      </c>
      <c r="D19" s="202">
        <v>95</v>
      </c>
    </row>
    <row r="20" spans="1:4" s="32" customFormat="1" ht="14.1" customHeight="1">
      <c r="A20" s="717"/>
      <c r="B20" s="430" t="s">
        <v>396</v>
      </c>
      <c r="C20" s="202">
        <v>233</v>
      </c>
      <c r="D20" s="202">
        <v>180</v>
      </c>
    </row>
    <row r="21" spans="1:4" s="32" customFormat="1" ht="14.1" customHeight="1">
      <c r="A21" s="717"/>
      <c r="B21" s="430" t="s">
        <v>397</v>
      </c>
      <c r="C21" s="202">
        <v>1</v>
      </c>
      <c r="D21" s="202" t="s">
        <v>126</v>
      </c>
    </row>
    <row r="22" spans="1:4" s="32" customFormat="1" ht="14.1" customHeight="1">
      <c r="A22" s="33" t="s">
        <v>467</v>
      </c>
      <c r="B22" s="51" t="s">
        <v>395</v>
      </c>
      <c r="C22" s="434">
        <v>688</v>
      </c>
      <c r="D22" s="434">
        <v>549</v>
      </c>
    </row>
    <row r="23" spans="1:4" s="32" customFormat="1" ht="14.1" customHeight="1">
      <c r="A23" s="302" t="s">
        <v>194</v>
      </c>
      <c r="B23" s="51" t="s">
        <v>396</v>
      </c>
      <c r="C23" s="434">
        <v>463</v>
      </c>
      <c r="D23" s="434">
        <v>415</v>
      </c>
    </row>
    <row r="24" spans="1:4" s="32" customFormat="1" ht="14.1" customHeight="1">
      <c r="A24" s="33"/>
      <c r="B24" s="51" t="s">
        <v>397</v>
      </c>
      <c r="C24" s="434">
        <v>4</v>
      </c>
      <c r="D24" s="434">
        <v>4</v>
      </c>
    </row>
    <row r="25" spans="1:4" s="32" customFormat="1" ht="14.1" customHeight="1">
      <c r="A25" s="42" t="s">
        <v>2099</v>
      </c>
      <c r="B25" s="51"/>
      <c r="C25" s="434"/>
      <c r="D25" s="434"/>
    </row>
    <row r="26" spans="1:4" s="32" customFormat="1" ht="14.1" customHeight="1">
      <c r="A26" s="304" t="s">
        <v>2100</v>
      </c>
      <c r="B26" s="51"/>
      <c r="C26" s="202"/>
      <c r="D26" s="202"/>
    </row>
    <row r="27" spans="1:4" s="32" customFormat="1" ht="14.1" customHeight="1">
      <c r="A27" s="717" t="s">
        <v>208</v>
      </c>
      <c r="B27" s="430" t="s">
        <v>395</v>
      </c>
      <c r="C27" s="202">
        <v>126</v>
      </c>
      <c r="D27" s="202">
        <v>13</v>
      </c>
    </row>
    <row r="28" spans="1:4" s="32" customFormat="1" ht="14.1" customHeight="1">
      <c r="A28" s="717"/>
      <c r="B28" s="430" t="s">
        <v>396</v>
      </c>
      <c r="C28" s="202">
        <v>24</v>
      </c>
      <c r="D28" s="202">
        <v>17</v>
      </c>
    </row>
    <row r="29" spans="1:4" s="32" customFormat="1" ht="14.1" customHeight="1">
      <c r="A29" s="717"/>
      <c r="B29" s="430" t="s">
        <v>397</v>
      </c>
      <c r="C29" s="202">
        <v>4</v>
      </c>
      <c r="D29" s="202">
        <v>4</v>
      </c>
    </row>
    <row r="30" spans="1:4" s="32" customFormat="1" ht="14.1" customHeight="1">
      <c r="A30" s="717" t="s">
        <v>207</v>
      </c>
      <c r="B30" s="430" t="s">
        <v>395</v>
      </c>
      <c r="C30" s="202">
        <v>87</v>
      </c>
      <c r="D30" s="202">
        <v>51</v>
      </c>
    </row>
    <row r="31" spans="1:4" s="32" customFormat="1" ht="14.1" customHeight="1">
      <c r="A31" s="717"/>
      <c r="B31" s="430" t="s">
        <v>396</v>
      </c>
      <c r="C31" s="202">
        <v>119</v>
      </c>
      <c r="D31" s="202">
        <v>109</v>
      </c>
    </row>
    <row r="32" spans="1:4" s="32" customFormat="1" ht="14.1" customHeight="1">
      <c r="A32" s="717" t="s">
        <v>206</v>
      </c>
      <c r="B32" s="430" t="s">
        <v>395</v>
      </c>
      <c r="C32" s="202">
        <v>175</v>
      </c>
      <c r="D32" s="202">
        <v>168</v>
      </c>
    </row>
    <row r="33" spans="1:4" s="32" customFormat="1" ht="14.1" customHeight="1">
      <c r="A33" s="717"/>
      <c r="B33" s="430" t="s">
        <v>396</v>
      </c>
      <c r="C33" s="202">
        <v>114</v>
      </c>
      <c r="D33" s="202">
        <v>89</v>
      </c>
    </row>
    <row r="34" spans="1:4" s="32" customFormat="1" ht="14.1" customHeight="1">
      <c r="A34" s="717" t="s">
        <v>205</v>
      </c>
      <c r="B34" s="430" t="s">
        <v>395</v>
      </c>
      <c r="C34" s="202">
        <v>125</v>
      </c>
      <c r="D34" s="202">
        <v>127</v>
      </c>
    </row>
    <row r="35" spans="1:4" s="32" customFormat="1" ht="14.1" customHeight="1">
      <c r="A35" s="42"/>
      <c r="B35" s="430" t="s">
        <v>396</v>
      </c>
      <c r="C35" s="202">
        <v>118</v>
      </c>
      <c r="D35" s="202">
        <v>91</v>
      </c>
    </row>
    <row r="36" spans="1:4" s="32" customFormat="1" ht="14.1" customHeight="1">
      <c r="A36" s="717" t="s">
        <v>204</v>
      </c>
      <c r="B36" s="430" t="s">
        <v>395</v>
      </c>
      <c r="C36" s="202">
        <v>175</v>
      </c>
      <c r="D36" s="202">
        <v>190</v>
      </c>
    </row>
    <row r="37" spans="1:4" s="32" customFormat="1" ht="14.1" customHeight="1">
      <c r="A37" s="717"/>
      <c r="B37" s="430" t="s">
        <v>396</v>
      </c>
      <c r="C37" s="202">
        <v>88</v>
      </c>
      <c r="D37" s="202">
        <v>109</v>
      </c>
    </row>
    <row r="38" spans="1:4" s="32" customFormat="1" ht="14.1" customHeight="1">
      <c r="A38" s="33" t="s">
        <v>468</v>
      </c>
      <c r="B38" s="51" t="s">
        <v>395</v>
      </c>
      <c r="C38" s="434">
        <v>554</v>
      </c>
      <c r="D38" s="434">
        <v>502</v>
      </c>
    </row>
    <row r="39" spans="1:4" s="32" customFormat="1" ht="14.1" customHeight="1">
      <c r="A39" s="302" t="s">
        <v>194</v>
      </c>
      <c r="B39" s="51" t="s">
        <v>396</v>
      </c>
      <c r="C39" s="434">
        <v>351</v>
      </c>
      <c r="D39" s="434">
        <v>241</v>
      </c>
    </row>
    <row r="40" spans="1:4" s="32" customFormat="1" ht="14.1" customHeight="1">
      <c r="A40" s="42"/>
      <c r="B40" s="51" t="s">
        <v>397</v>
      </c>
      <c r="C40" s="434">
        <v>102</v>
      </c>
      <c r="D40" s="434">
        <v>86</v>
      </c>
    </row>
    <row r="41" spans="1:4" s="32" customFormat="1" ht="14.1" customHeight="1">
      <c r="A41" s="42" t="s">
        <v>2099</v>
      </c>
      <c r="B41" s="51"/>
      <c r="C41" s="434"/>
      <c r="D41" s="434"/>
    </row>
    <row r="42" spans="1:4" s="32" customFormat="1" ht="14.1" customHeight="1">
      <c r="A42" s="304" t="s">
        <v>2100</v>
      </c>
      <c r="B42" s="51"/>
      <c r="C42" s="202"/>
      <c r="D42" s="202"/>
    </row>
    <row r="43" spans="1:4" s="32" customFormat="1" ht="14.1" customHeight="1">
      <c r="A43" s="717" t="s">
        <v>391</v>
      </c>
      <c r="B43" s="430" t="s">
        <v>395</v>
      </c>
      <c r="C43" s="202">
        <v>215</v>
      </c>
      <c r="D43" s="202">
        <v>201</v>
      </c>
    </row>
    <row r="44" spans="1:4" s="32" customFormat="1" ht="14.1" customHeight="1">
      <c r="A44" s="717"/>
      <c r="B44" s="430" t="s">
        <v>396</v>
      </c>
      <c r="C44" s="202">
        <v>189</v>
      </c>
      <c r="D44" s="202">
        <v>123</v>
      </c>
    </row>
    <row r="45" spans="1:4" s="32" customFormat="1" ht="14.1" customHeight="1">
      <c r="A45" s="717"/>
      <c r="B45" s="430" t="s">
        <v>397</v>
      </c>
      <c r="C45" s="202">
        <v>38</v>
      </c>
      <c r="D45" s="202">
        <v>30</v>
      </c>
    </row>
    <row r="46" spans="1:4" s="32" customFormat="1" ht="14.1" customHeight="1">
      <c r="A46" s="717" t="s">
        <v>200</v>
      </c>
      <c r="B46" s="430" t="s">
        <v>395</v>
      </c>
      <c r="C46" s="202">
        <v>104</v>
      </c>
      <c r="D46" s="202">
        <v>92</v>
      </c>
    </row>
    <row r="47" spans="1:4" s="32" customFormat="1" ht="14.1" customHeight="1">
      <c r="A47" s="717"/>
      <c r="B47" s="430" t="s">
        <v>396</v>
      </c>
      <c r="C47" s="202">
        <v>71</v>
      </c>
      <c r="D47" s="202">
        <v>36</v>
      </c>
    </row>
    <row r="48" spans="1:4" s="32" customFormat="1" ht="14.1" customHeight="1">
      <c r="A48" s="717"/>
      <c r="B48" s="430" t="s">
        <v>397</v>
      </c>
      <c r="C48" s="202">
        <v>33</v>
      </c>
      <c r="D48" s="202">
        <v>32</v>
      </c>
    </row>
    <row r="49" spans="1:4" s="32" customFormat="1" ht="14.1" customHeight="1">
      <c r="A49" s="717" t="s">
        <v>199</v>
      </c>
      <c r="B49" s="430" t="s">
        <v>395</v>
      </c>
      <c r="C49" s="202">
        <v>104</v>
      </c>
      <c r="D49" s="202">
        <v>94</v>
      </c>
    </row>
    <row r="50" spans="1:4" s="32" customFormat="1" ht="14.1" customHeight="1">
      <c r="A50" s="717"/>
      <c r="B50" s="430" t="s">
        <v>396</v>
      </c>
      <c r="C50" s="202">
        <v>54</v>
      </c>
      <c r="D50" s="202">
        <v>53</v>
      </c>
    </row>
    <row r="51" spans="1:4" s="32" customFormat="1" ht="14.1" customHeight="1">
      <c r="A51" s="717"/>
      <c r="B51" s="430" t="s">
        <v>397</v>
      </c>
      <c r="C51" s="202">
        <v>30</v>
      </c>
      <c r="D51" s="202">
        <v>24</v>
      </c>
    </row>
    <row r="52" spans="1:4" s="32" customFormat="1" ht="14.1" customHeight="1">
      <c r="A52" s="42" t="s">
        <v>198</v>
      </c>
      <c r="B52" s="35"/>
      <c r="C52" s="202"/>
      <c r="D52" s="202"/>
    </row>
    <row r="53" spans="1:4" s="32" customFormat="1" ht="14.1" customHeight="1">
      <c r="A53" s="304" t="s">
        <v>197</v>
      </c>
      <c r="B53" s="430"/>
      <c r="C53" s="202"/>
      <c r="D53" s="202"/>
    </row>
    <row r="54" spans="1:4" s="32" customFormat="1" ht="14.1" customHeight="1">
      <c r="A54" s="717" t="s">
        <v>196</v>
      </c>
      <c r="B54" s="430" t="s">
        <v>395</v>
      </c>
      <c r="C54" s="202">
        <v>131</v>
      </c>
      <c r="D54" s="202">
        <v>115</v>
      </c>
    </row>
    <row r="55" spans="1:4" s="32" customFormat="1" ht="14.1" customHeight="1">
      <c r="A55" s="33"/>
      <c r="B55" s="430" t="s">
        <v>396</v>
      </c>
      <c r="C55" s="202">
        <v>37</v>
      </c>
      <c r="D55" s="202">
        <v>29</v>
      </c>
    </row>
    <row r="56" spans="1:4" s="32" customFormat="1" ht="14.1" customHeight="1">
      <c r="A56" s="33"/>
      <c r="B56" s="430" t="s">
        <v>397</v>
      </c>
      <c r="C56" s="202">
        <v>1</v>
      </c>
      <c r="D56" s="202" t="s">
        <v>126</v>
      </c>
    </row>
    <row r="57" spans="1:4" s="32" customFormat="1" ht="14.1" customHeight="1">
      <c r="A57" s="33" t="s">
        <v>505</v>
      </c>
      <c r="B57" s="51" t="s">
        <v>395</v>
      </c>
      <c r="C57" s="434">
        <v>387</v>
      </c>
      <c r="D57" s="434">
        <v>341</v>
      </c>
    </row>
    <row r="58" spans="1:4" s="32" customFormat="1" ht="14.1" customHeight="1">
      <c r="A58" s="302" t="s">
        <v>194</v>
      </c>
      <c r="B58" s="51" t="s">
        <v>396</v>
      </c>
      <c r="C58" s="434">
        <v>410</v>
      </c>
      <c r="D58" s="434">
        <v>333</v>
      </c>
    </row>
    <row r="59" spans="1:4" s="32" customFormat="1" ht="14.1" customHeight="1">
      <c r="A59" s="42"/>
      <c r="B59" s="51" t="s">
        <v>397</v>
      </c>
      <c r="C59" s="434">
        <v>41</v>
      </c>
      <c r="D59" s="434">
        <v>40</v>
      </c>
    </row>
    <row r="60" spans="1:4" s="32" customFormat="1" ht="14.1" customHeight="1">
      <c r="A60" s="42" t="s">
        <v>2099</v>
      </c>
      <c r="B60" s="51"/>
      <c r="C60" s="434"/>
      <c r="D60" s="434"/>
    </row>
    <row r="61" spans="1:4" s="32" customFormat="1" ht="14.1" customHeight="1">
      <c r="A61" s="304" t="s">
        <v>2100</v>
      </c>
      <c r="B61" s="51"/>
      <c r="C61" s="202"/>
      <c r="D61" s="202"/>
    </row>
    <row r="62" spans="1:4" s="32" customFormat="1" ht="14.1" customHeight="1">
      <c r="A62" s="717" t="s">
        <v>192</v>
      </c>
      <c r="B62" s="430" t="s">
        <v>395</v>
      </c>
      <c r="C62" s="202">
        <v>9</v>
      </c>
      <c r="D62" s="202">
        <v>57</v>
      </c>
    </row>
    <row r="63" spans="1:4" s="32" customFormat="1" ht="14.1" customHeight="1">
      <c r="A63" s="717"/>
      <c r="B63" s="430" t="s">
        <v>396</v>
      </c>
      <c r="C63" s="202">
        <v>36</v>
      </c>
      <c r="D63" s="202">
        <v>24</v>
      </c>
    </row>
    <row r="64" spans="1:4" s="32" customFormat="1" ht="14.1" customHeight="1">
      <c r="A64" s="717"/>
      <c r="B64" s="430" t="s">
        <v>397</v>
      </c>
      <c r="C64" s="202">
        <v>7</v>
      </c>
      <c r="D64" s="202">
        <v>1</v>
      </c>
    </row>
    <row r="65" spans="1:4" s="32" customFormat="1" ht="14.1" customHeight="1">
      <c r="A65" s="717" t="s">
        <v>191</v>
      </c>
      <c r="B65" s="430" t="s">
        <v>395</v>
      </c>
      <c r="C65" s="202">
        <v>52</v>
      </c>
      <c r="D65" s="202">
        <v>52</v>
      </c>
    </row>
    <row r="66" spans="1:4" s="32" customFormat="1" ht="14.1" customHeight="1">
      <c r="A66" s="717"/>
      <c r="B66" s="430" t="s">
        <v>396</v>
      </c>
      <c r="C66" s="202">
        <v>223</v>
      </c>
      <c r="D66" s="202">
        <v>133</v>
      </c>
    </row>
    <row r="67" spans="1:4" s="32" customFormat="1" ht="14.1" customHeight="1">
      <c r="A67" s="717"/>
      <c r="B67" s="430" t="s">
        <v>397</v>
      </c>
      <c r="C67" s="202">
        <v>19</v>
      </c>
      <c r="D67" s="202">
        <v>27</v>
      </c>
    </row>
    <row r="68" spans="1:4" s="32" customFormat="1" ht="14.1" customHeight="1">
      <c r="A68" s="717" t="s">
        <v>190</v>
      </c>
      <c r="B68" s="430" t="s">
        <v>395</v>
      </c>
      <c r="C68" s="202">
        <v>72</v>
      </c>
      <c r="D68" s="202">
        <v>72</v>
      </c>
    </row>
    <row r="69" spans="1:4" s="32" customFormat="1" ht="14.1" customHeight="1">
      <c r="A69" s="717"/>
      <c r="B69" s="430" t="s">
        <v>396</v>
      </c>
      <c r="C69" s="202">
        <v>20</v>
      </c>
      <c r="D69" s="202">
        <v>54</v>
      </c>
    </row>
    <row r="70" spans="1:4" s="32" customFormat="1" ht="14.1" customHeight="1">
      <c r="A70" s="717"/>
      <c r="B70" s="430" t="s">
        <v>397</v>
      </c>
      <c r="C70" s="202">
        <v>15</v>
      </c>
      <c r="D70" s="202">
        <v>12</v>
      </c>
    </row>
    <row r="71" spans="1:4" s="32" customFormat="1" ht="14.1" customHeight="1">
      <c r="A71" s="717" t="s">
        <v>189</v>
      </c>
      <c r="B71" s="430" t="s">
        <v>395</v>
      </c>
      <c r="C71" s="202">
        <v>5</v>
      </c>
      <c r="D71" s="202">
        <v>9</v>
      </c>
    </row>
    <row r="72" spans="1:4" s="32" customFormat="1" ht="14.1" customHeight="1">
      <c r="A72" s="717"/>
      <c r="B72" s="430" t="s">
        <v>396</v>
      </c>
      <c r="C72" s="202">
        <v>69</v>
      </c>
      <c r="D72" s="202">
        <v>57</v>
      </c>
    </row>
    <row r="73" spans="1:4" s="32" customFormat="1" ht="14.1" customHeight="1">
      <c r="A73" s="717" t="s">
        <v>188</v>
      </c>
      <c r="B73" s="430" t="s">
        <v>395</v>
      </c>
      <c r="C73" s="202">
        <v>249</v>
      </c>
      <c r="D73" s="202">
        <v>151</v>
      </c>
    </row>
    <row r="74" spans="1:4" s="32" customFormat="1" ht="14.1" customHeight="1">
      <c r="A74" s="717"/>
      <c r="B74" s="430" t="s">
        <v>396</v>
      </c>
      <c r="C74" s="202">
        <v>62</v>
      </c>
      <c r="D74" s="202">
        <v>65</v>
      </c>
    </row>
    <row r="75" spans="1:4" s="32" customFormat="1" ht="14.1" customHeight="1">
      <c r="A75" s="33" t="s">
        <v>469</v>
      </c>
      <c r="B75" s="51" t="s">
        <v>395</v>
      </c>
      <c r="C75" s="434">
        <v>859</v>
      </c>
      <c r="D75" s="434">
        <v>263</v>
      </c>
    </row>
    <row r="76" spans="1:4" s="32" customFormat="1" ht="14.1" customHeight="1">
      <c r="A76" s="302" t="s">
        <v>194</v>
      </c>
      <c r="B76" s="51" t="s">
        <v>396</v>
      </c>
      <c r="C76" s="434">
        <v>184</v>
      </c>
      <c r="D76" s="434">
        <v>141</v>
      </c>
    </row>
    <row r="77" spans="1:4" s="32" customFormat="1" ht="14.1" customHeight="1">
      <c r="A77" s="717"/>
      <c r="B77" s="51" t="s">
        <v>397</v>
      </c>
      <c r="C77" s="434">
        <v>23</v>
      </c>
      <c r="D77" s="434">
        <v>9</v>
      </c>
    </row>
    <row r="78" spans="1:4" s="32" customFormat="1" ht="14.1" customHeight="1">
      <c r="A78" s="42" t="s">
        <v>187</v>
      </c>
      <c r="B78" s="127"/>
      <c r="C78" s="202"/>
      <c r="D78" s="202"/>
    </row>
    <row r="79" spans="1:4" s="32" customFormat="1" ht="14.1" customHeight="1">
      <c r="A79" s="304" t="s">
        <v>186</v>
      </c>
      <c r="B79" s="127"/>
      <c r="C79" s="202"/>
      <c r="D79" s="202"/>
    </row>
    <row r="80" spans="1:4" s="32" customFormat="1" ht="14.1" customHeight="1">
      <c r="A80" s="717" t="s">
        <v>185</v>
      </c>
      <c r="B80" s="430" t="s">
        <v>395</v>
      </c>
      <c r="C80" s="202">
        <v>604</v>
      </c>
      <c r="D80" s="202">
        <v>86</v>
      </c>
    </row>
    <row r="81" spans="1:4" s="32" customFormat="1" ht="14.1" customHeight="1">
      <c r="A81" s="717"/>
      <c r="B81" s="430" t="s">
        <v>396</v>
      </c>
      <c r="C81" s="202">
        <v>72</v>
      </c>
      <c r="D81" s="202">
        <v>30</v>
      </c>
    </row>
    <row r="82" spans="1:4" s="32" customFormat="1" ht="14.1" customHeight="1">
      <c r="A82" s="717"/>
      <c r="B82" s="430" t="s">
        <v>397</v>
      </c>
      <c r="C82" s="202">
        <v>23</v>
      </c>
      <c r="D82" s="202">
        <v>9</v>
      </c>
    </row>
    <row r="83" spans="1:4" s="32" customFormat="1" ht="14.1" customHeight="1">
      <c r="A83" s="717" t="s">
        <v>184</v>
      </c>
      <c r="B83" s="430" t="s">
        <v>395</v>
      </c>
      <c r="C83" s="202">
        <v>221</v>
      </c>
      <c r="D83" s="202">
        <v>154</v>
      </c>
    </row>
    <row r="84" spans="1:4" s="32" customFormat="1" ht="14.1" customHeight="1">
      <c r="A84" s="717"/>
      <c r="B84" s="430" t="s">
        <v>396</v>
      </c>
      <c r="C84" s="202">
        <v>107</v>
      </c>
      <c r="D84" s="202">
        <v>106</v>
      </c>
    </row>
    <row r="85" spans="1:4" s="32" customFormat="1" ht="14.1" customHeight="1">
      <c r="A85" s="717" t="s">
        <v>183</v>
      </c>
      <c r="B85" s="430" t="s">
        <v>395</v>
      </c>
      <c r="C85" s="202">
        <v>34</v>
      </c>
      <c r="D85" s="202">
        <v>23</v>
      </c>
    </row>
    <row r="86" spans="1:4" s="32" customFormat="1" ht="14.1" customHeight="1">
      <c r="A86" s="717"/>
      <c r="B86" s="430" t="s">
        <v>396</v>
      </c>
      <c r="C86" s="202">
        <v>5</v>
      </c>
      <c r="D86" s="202">
        <v>5</v>
      </c>
    </row>
    <row r="87" spans="1:4">
      <c r="A87" s="2"/>
      <c r="B87" s="2"/>
      <c r="C87" s="2"/>
      <c r="D87" s="2"/>
    </row>
  </sheetData>
  <mergeCells count="3">
    <mergeCell ref="A3:B4"/>
    <mergeCell ref="C3:C4"/>
    <mergeCell ref="D3:D4"/>
  </mergeCells>
  <hyperlinks>
    <hyperlink ref="E1:E2" location="'Spis treści - List of tables'!A1" display="Powrót do spisu tablic" xr:uid="{00000000-0004-0000-3000-000000000000}"/>
  </hyperlinks>
  <pageMargins left="0.59055118110236227" right="0.59055118110236227" top="0.59055118110236227" bottom="0.59055118110236227" header="0" footer="0"/>
  <pageSetup paperSize="9" scale="97" orientation="portrait" r:id="rId1"/>
  <headerFooter>
    <oddFooter>Strona &amp;P</oddFooter>
  </headerFooter>
  <rowBreaks count="1" manualBreakCount="1">
    <brk id="50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/>
  </sheetPr>
  <dimension ref="A1:I44"/>
  <sheetViews>
    <sheetView zoomScaleNormal="100" zoomScaleSheetLayoutView="100" workbookViewId="0"/>
  </sheetViews>
  <sheetFormatPr defaultColWidth="9" defaultRowHeight="13.8"/>
  <cols>
    <col min="1" max="1" width="34.59765625" style="13" customWidth="1"/>
    <col min="2" max="7" width="8" style="13" customWidth="1"/>
    <col min="8" max="8" width="34.59765625" style="301" customWidth="1"/>
    <col min="9" max="9" width="9" style="135"/>
    <col min="10" max="16384" width="9" style="13"/>
  </cols>
  <sheetData>
    <row r="1" spans="1:9" ht="20.100000000000001" customHeight="1">
      <c r="A1" s="510" t="s">
        <v>526</v>
      </c>
      <c r="B1" s="510"/>
      <c r="C1" s="510"/>
      <c r="D1" s="510"/>
      <c r="E1" s="510"/>
      <c r="F1" s="510"/>
      <c r="G1" s="510"/>
      <c r="I1" s="4" t="s">
        <v>410</v>
      </c>
    </row>
    <row r="2" spans="1:9" ht="20.100000000000001" customHeight="1">
      <c r="A2" s="512" t="s">
        <v>1334</v>
      </c>
      <c r="B2" s="511"/>
      <c r="C2" s="511"/>
      <c r="D2" s="511"/>
      <c r="E2" s="511"/>
      <c r="F2" s="511"/>
      <c r="G2" s="511"/>
      <c r="I2" s="297" t="s">
        <v>411</v>
      </c>
    </row>
    <row r="3" spans="1:9" s="32" customFormat="1" ht="20.100000000000001" customHeight="1">
      <c r="A3" s="268" t="s">
        <v>756</v>
      </c>
      <c r="B3" s="268"/>
      <c r="C3" s="268"/>
      <c r="D3" s="268"/>
      <c r="E3" s="268"/>
      <c r="F3" s="268"/>
      <c r="G3" s="268"/>
      <c r="H3" s="392"/>
      <c r="I3" s="133"/>
    </row>
    <row r="4" spans="1:9" s="32" customFormat="1" ht="14.1" customHeight="1">
      <c r="A4" s="472" t="s">
        <v>1335</v>
      </c>
      <c r="B4" s="472"/>
      <c r="C4" s="472"/>
      <c r="D4" s="472"/>
      <c r="E4" s="472"/>
      <c r="F4" s="472"/>
      <c r="G4" s="472"/>
      <c r="H4" s="392"/>
      <c r="I4" s="133"/>
    </row>
    <row r="5" spans="1:9" s="43" customFormat="1" ht="15" customHeight="1">
      <c r="A5" s="844" t="s">
        <v>1035</v>
      </c>
      <c r="B5" s="730">
        <v>2019</v>
      </c>
      <c r="C5" s="850">
        <v>2020</v>
      </c>
      <c r="D5" s="850"/>
      <c r="E5" s="850"/>
      <c r="F5" s="850"/>
      <c r="G5" s="846"/>
      <c r="H5" s="842" t="s">
        <v>1037</v>
      </c>
      <c r="I5" s="664"/>
    </row>
    <row r="6" spans="1:9" s="43" customFormat="1" ht="30" customHeight="1">
      <c r="A6" s="853"/>
      <c r="B6" s="846" t="s">
        <v>1336</v>
      </c>
      <c r="C6" s="844"/>
      <c r="D6" s="847" t="s">
        <v>1337</v>
      </c>
      <c r="E6" s="849"/>
      <c r="F6" s="849"/>
      <c r="G6" s="849"/>
      <c r="H6" s="852"/>
      <c r="I6" s="664"/>
    </row>
    <row r="7" spans="1:9" s="43" customFormat="1" ht="15" customHeight="1">
      <c r="A7" s="845"/>
      <c r="B7" s="854"/>
      <c r="C7" s="845"/>
      <c r="D7" s="737">
        <v>1</v>
      </c>
      <c r="E7" s="737">
        <v>2</v>
      </c>
      <c r="F7" s="737">
        <v>3</v>
      </c>
      <c r="G7" s="731">
        <v>4</v>
      </c>
      <c r="H7" s="843"/>
      <c r="I7" s="664"/>
    </row>
    <row r="8" spans="1:9" s="47" customFormat="1" ht="14.1" customHeight="1">
      <c r="A8" s="18" t="s">
        <v>1299</v>
      </c>
      <c r="B8" s="26">
        <v>1803</v>
      </c>
      <c r="C8" s="26">
        <v>1811</v>
      </c>
      <c r="D8" s="26">
        <v>1809</v>
      </c>
      <c r="E8" s="26">
        <v>1810</v>
      </c>
      <c r="F8" s="26">
        <v>1811</v>
      </c>
      <c r="G8" s="26">
        <v>1813</v>
      </c>
      <c r="H8" s="302" t="s">
        <v>1753</v>
      </c>
      <c r="I8" s="621"/>
    </row>
    <row r="9" spans="1:9" s="32" customFormat="1" ht="14.1" customHeight="1">
      <c r="A9" s="419" t="s">
        <v>66</v>
      </c>
      <c r="B9" s="28">
        <v>865</v>
      </c>
      <c r="C9" s="28">
        <v>869</v>
      </c>
      <c r="D9" s="28">
        <v>868</v>
      </c>
      <c r="E9" s="28">
        <v>868</v>
      </c>
      <c r="F9" s="28">
        <v>869</v>
      </c>
      <c r="G9" s="28">
        <v>870</v>
      </c>
      <c r="H9" s="304" t="s">
        <v>67</v>
      </c>
      <c r="I9" s="133"/>
    </row>
    <row r="10" spans="1:9" s="32" customFormat="1" ht="14.1" customHeight="1">
      <c r="A10" s="419" t="s">
        <v>430</v>
      </c>
      <c r="B10" s="28">
        <v>937</v>
      </c>
      <c r="C10" s="28">
        <v>942</v>
      </c>
      <c r="D10" s="28">
        <v>941</v>
      </c>
      <c r="E10" s="28">
        <v>941</v>
      </c>
      <c r="F10" s="28">
        <v>942</v>
      </c>
      <c r="G10" s="28">
        <v>943</v>
      </c>
      <c r="H10" s="304" t="s">
        <v>68</v>
      </c>
      <c r="I10" s="133"/>
    </row>
    <row r="11" spans="1:9" s="32" customFormat="1" ht="14.1" customHeight="1">
      <c r="A11" s="18" t="s">
        <v>431</v>
      </c>
      <c r="B11" s="26">
        <v>1060</v>
      </c>
      <c r="C11" s="26">
        <v>1057</v>
      </c>
      <c r="D11" s="26">
        <v>1060</v>
      </c>
      <c r="E11" s="26">
        <v>1048</v>
      </c>
      <c r="F11" s="26">
        <v>1054</v>
      </c>
      <c r="G11" s="26">
        <v>1066</v>
      </c>
      <c r="H11" s="302" t="s">
        <v>69</v>
      </c>
      <c r="I11" s="665"/>
    </row>
    <row r="12" spans="1:9" s="32" customFormat="1" ht="14.1" customHeight="1">
      <c r="A12" s="436" t="s">
        <v>70</v>
      </c>
      <c r="B12" s="28">
        <v>591</v>
      </c>
      <c r="C12" s="28">
        <v>593</v>
      </c>
      <c r="D12" s="28">
        <v>600</v>
      </c>
      <c r="E12" s="28">
        <v>598</v>
      </c>
      <c r="F12" s="28">
        <v>586</v>
      </c>
      <c r="G12" s="28">
        <v>590</v>
      </c>
      <c r="H12" s="657" t="s">
        <v>71</v>
      </c>
      <c r="I12" s="665"/>
    </row>
    <row r="13" spans="1:9" s="32" customFormat="1" ht="14.1" customHeight="1">
      <c r="A13" s="436" t="s">
        <v>72</v>
      </c>
      <c r="B13" s="28">
        <v>469</v>
      </c>
      <c r="C13" s="28">
        <v>463</v>
      </c>
      <c r="D13" s="28">
        <v>460</v>
      </c>
      <c r="E13" s="28">
        <v>450</v>
      </c>
      <c r="F13" s="28">
        <v>468</v>
      </c>
      <c r="G13" s="28">
        <v>476</v>
      </c>
      <c r="H13" s="657" t="s">
        <v>73</v>
      </c>
      <c r="I13" s="133"/>
    </row>
    <row r="14" spans="1:9" s="32" customFormat="1" ht="14.1" customHeight="1">
      <c r="A14" s="419" t="s">
        <v>74</v>
      </c>
      <c r="B14" s="28">
        <v>1031</v>
      </c>
      <c r="C14" s="28">
        <v>1024</v>
      </c>
      <c r="D14" s="28">
        <v>1032</v>
      </c>
      <c r="E14" s="28">
        <v>1011</v>
      </c>
      <c r="F14" s="28">
        <v>1024</v>
      </c>
      <c r="G14" s="28">
        <v>1029</v>
      </c>
      <c r="H14" s="304" t="s">
        <v>75</v>
      </c>
      <c r="I14" s="133"/>
    </row>
    <row r="15" spans="1:9" s="32" customFormat="1" ht="14.1" customHeight="1">
      <c r="A15" s="436" t="s">
        <v>70</v>
      </c>
      <c r="B15" s="28">
        <v>578</v>
      </c>
      <c r="C15" s="28">
        <v>576</v>
      </c>
      <c r="D15" s="28">
        <v>582</v>
      </c>
      <c r="E15" s="28">
        <v>576</v>
      </c>
      <c r="F15" s="28">
        <v>573</v>
      </c>
      <c r="G15" s="28">
        <v>574</v>
      </c>
      <c r="H15" s="657" t="s">
        <v>71</v>
      </c>
      <c r="I15" s="133"/>
    </row>
    <row r="16" spans="1:9" s="32" customFormat="1" ht="14.1" customHeight="1">
      <c r="A16" s="436" t="s">
        <v>72</v>
      </c>
      <c r="B16" s="28">
        <v>453</v>
      </c>
      <c r="C16" s="28">
        <v>448</v>
      </c>
      <c r="D16" s="28">
        <v>450</v>
      </c>
      <c r="E16" s="28">
        <v>435</v>
      </c>
      <c r="F16" s="28">
        <v>451</v>
      </c>
      <c r="G16" s="28">
        <v>455</v>
      </c>
      <c r="H16" s="657" t="s">
        <v>73</v>
      </c>
      <c r="I16" s="133"/>
    </row>
    <row r="17" spans="1:9" s="32" customFormat="1" ht="14.1" customHeight="1">
      <c r="A17" s="419" t="s">
        <v>527</v>
      </c>
      <c r="B17" s="28">
        <v>29</v>
      </c>
      <c r="C17" s="28">
        <v>33</v>
      </c>
      <c r="D17" s="28">
        <v>28</v>
      </c>
      <c r="E17" s="28">
        <v>37</v>
      </c>
      <c r="F17" s="28">
        <v>30</v>
      </c>
      <c r="G17" s="28">
        <v>37</v>
      </c>
      <c r="H17" s="304" t="s">
        <v>1338</v>
      </c>
      <c r="I17" s="133"/>
    </row>
    <row r="18" spans="1:9" s="32" customFormat="1" ht="14.1" customHeight="1">
      <c r="A18" s="436" t="s">
        <v>70</v>
      </c>
      <c r="B18" s="28">
        <v>14</v>
      </c>
      <c r="C18" s="28">
        <v>17</v>
      </c>
      <c r="D18" s="28">
        <v>18</v>
      </c>
      <c r="E18" s="28">
        <v>22</v>
      </c>
      <c r="F18" s="28">
        <v>14</v>
      </c>
      <c r="G18" s="28">
        <v>16</v>
      </c>
      <c r="H18" s="657" t="s">
        <v>71</v>
      </c>
      <c r="I18" s="133"/>
    </row>
    <row r="19" spans="1:9" s="32" customFormat="1" ht="14.1" customHeight="1">
      <c r="A19" s="436" t="s">
        <v>72</v>
      </c>
      <c r="B19" s="28">
        <v>16</v>
      </c>
      <c r="C19" s="28">
        <v>16</v>
      </c>
      <c r="D19" s="28">
        <v>10</v>
      </c>
      <c r="E19" s="28">
        <v>15</v>
      </c>
      <c r="F19" s="28">
        <v>17</v>
      </c>
      <c r="G19" s="28">
        <v>21</v>
      </c>
      <c r="H19" s="657" t="s">
        <v>73</v>
      </c>
      <c r="I19" s="133"/>
    </row>
    <row r="20" spans="1:9" s="32" customFormat="1" ht="14.1" customHeight="1">
      <c r="A20" s="18" t="s">
        <v>432</v>
      </c>
      <c r="B20" s="26">
        <v>743</v>
      </c>
      <c r="C20" s="26">
        <v>754</v>
      </c>
      <c r="D20" s="26">
        <v>749</v>
      </c>
      <c r="E20" s="26">
        <v>762</v>
      </c>
      <c r="F20" s="26">
        <v>757</v>
      </c>
      <c r="G20" s="26">
        <v>747</v>
      </c>
      <c r="H20" s="302" t="s">
        <v>76</v>
      </c>
      <c r="I20" s="133"/>
    </row>
    <row r="21" spans="1:9" s="32" customFormat="1" ht="14.1" customHeight="1">
      <c r="A21" s="419" t="s">
        <v>66</v>
      </c>
      <c r="B21" s="28">
        <v>274</v>
      </c>
      <c r="C21" s="28">
        <v>275</v>
      </c>
      <c r="D21" s="28">
        <v>268</v>
      </c>
      <c r="E21" s="28">
        <v>271</v>
      </c>
      <c r="F21" s="28">
        <v>283</v>
      </c>
      <c r="G21" s="28">
        <v>279</v>
      </c>
      <c r="H21" s="304" t="s">
        <v>67</v>
      </c>
      <c r="I21" s="133"/>
    </row>
    <row r="22" spans="1:9" s="32" customFormat="1" ht="14.1" customHeight="1">
      <c r="A22" s="419" t="s">
        <v>430</v>
      </c>
      <c r="B22" s="28">
        <v>469</v>
      </c>
      <c r="C22" s="28">
        <v>479</v>
      </c>
      <c r="D22" s="28">
        <v>481</v>
      </c>
      <c r="E22" s="28">
        <v>491</v>
      </c>
      <c r="F22" s="28">
        <v>475</v>
      </c>
      <c r="G22" s="28">
        <v>467</v>
      </c>
      <c r="H22" s="304" t="s">
        <v>68</v>
      </c>
      <c r="I22" s="133"/>
    </row>
    <row r="23" spans="1:9" s="32" customFormat="1" ht="14.1" customHeight="1">
      <c r="A23" s="18" t="s">
        <v>1751</v>
      </c>
      <c r="B23" s="19">
        <v>58.8</v>
      </c>
      <c r="C23" s="19">
        <v>58.4</v>
      </c>
      <c r="D23" s="19">
        <v>58.6</v>
      </c>
      <c r="E23" s="19">
        <v>57.9</v>
      </c>
      <c r="F23" s="19">
        <v>58.2</v>
      </c>
      <c r="G23" s="19">
        <v>58.8</v>
      </c>
      <c r="H23" s="302" t="s">
        <v>1752</v>
      </c>
      <c r="I23" s="133"/>
    </row>
    <row r="24" spans="1:9" s="32" customFormat="1" ht="14.1" customHeight="1">
      <c r="A24" s="436" t="s">
        <v>70</v>
      </c>
      <c r="B24" s="21">
        <v>68.3</v>
      </c>
      <c r="C24" s="21">
        <v>68.2</v>
      </c>
      <c r="D24" s="21">
        <v>69.099999999999994</v>
      </c>
      <c r="E24" s="21">
        <v>68.900000000000006</v>
      </c>
      <c r="F24" s="21">
        <v>67.400000000000006</v>
      </c>
      <c r="G24" s="21">
        <v>67.8</v>
      </c>
      <c r="H24" s="657" t="s">
        <v>71</v>
      </c>
      <c r="I24" s="133"/>
    </row>
    <row r="25" spans="1:9" s="32" customFormat="1" ht="14.1" customHeight="1">
      <c r="A25" s="436" t="s">
        <v>72</v>
      </c>
      <c r="B25" s="21">
        <v>50.1</v>
      </c>
      <c r="C25" s="21">
        <v>49.2</v>
      </c>
      <c r="D25" s="21">
        <v>48.9</v>
      </c>
      <c r="E25" s="21">
        <v>47.8</v>
      </c>
      <c r="F25" s="21">
        <v>49.7</v>
      </c>
      <c r="G25" s="21">
        <v>50.5</v>
      </c>
      <c r="H25" s="657" t="s">
        <v>73</v>
      </c>
      <c r="I25" s="133"/>
    </row>
    <row r="26" spans="1:9" s="32" customFormat="1" ht="14.1" customHeight="1">
      <c r="A26" s="419" t="s">
        <v>77</v>
      </c>
      <c r="B26" s="21">
        <v>58.3</v>
      </c>
      <c r="C26" s="21">
        <v>57.6</v>
      </c>
      <c r="D26" s="21">
        <v>57.2</v>
      </c>
      <c r="E26" s="21">
        <v>57.1</v>
      </c>
      <c r="F26" s="21">
        <v>57.6</v>
      </c>
      <c r="G26" s="21">
        <v>58.5</v>
      </c>
      <c r="H26" s="304" t="s">
        <v>78</v>
      </c>
      <c r="I26" s="133"/>
    </row>
    <row r="27" spans="1:9" s="32" customFormat="1" ht="14.1" customHeight="1">
      <c r="A27" s="419" t="s">
        <v>79</v>
      </c>
      <c r="B27" s="21">
        <v>59.7</v>
      </c>
      <c r="C27" s="21">
        <v>59.7</v>
      </c>
      <c r="D27" s="21">
        <v>61.1</v>
      </c>
      <c r="E27" s="21">
        <v>59.3</v>
      </c>
      <c r="F27" s="21">
        <v>59.3</v>
      </c>
      <c r="G27" s="21">
        <v>59.2</v>
      </c>
      <c r="H27" s="304" t="s">
        <v>80</v>
      </c>
      <c r="I27" s="133"/>
    </row>
    <row r="28" spans="1:9" s="32" customFormat="1" ht="14.1" customHeight="1">
      <c r="A28" s="18" t="s">
        <v>1749</v>
      </c>
      <c r="B28" s="19">
        <v>57.2</v>
      </c>
      <c r="C28" s="19">
        <v>56.5</v>
      </c>
      <c r="D28" s="19">
        <v>57</v>
      </c>
      <c r="E28" s="19">
        <v>55.9</v>
      </c>
      <c r="F28" s="19">
        <v>56.5</v>
      </c>
      <c r="G28" s="19">
        <v>56.8</v>
      </c>
      <c r="H28" s="302" t="s">
        <v>1750</v>
      </c>
      <c r="I28" s="133"/>
    </row>
    <row r="29" spans="1:9" s="32" customFormat="1" ht="14.1" customHeight="1">
      <c r="A29" s="436" t="s">
        <v>70</v>
      </c>
      <c r="B29" s="21">
        <v>66.8</v>
      </c>
      <c r="C29" s="21">
        <v>66.3</v>
      </c>
      <c r="D29" s="21">
        <v>67.099999999999994</v>
      </c>
      <c r="E29" s="21">
        <v>66.400000000000006</v>
      </c>
      <c r="F29" s="21">
        <v>65.900000000000006</v>
      </c>
      <c r="G29" s="21">
        <v>66</v>
      </c>
      <c r="H29" s="657" t="s">
        <v>71</v>
      </c>
      <c r="I29" s="133"/>
    </row>
    <row r="30" spans="1:9" s="32" customFormat="1" ht="14.1" customHeight="1">
      <c r="A30" s="436" t="s">
        <v>72</v>
      </c>
      <c r="B30" s="21">
        <v>48.3</v>
      </c>
      <c r="C30" s="21">
        <v>47.6</v>
      </c>
      <c r="D30" s="21">
        <v>47.8</v>
      </c>
      <c r="E30" s="21">
        <v>46.2</v>
      </c>
      <c r="F30" s="21">
        <v>47.9</v>
      </c>
      <c r="G30" s="21">
        <v>48.3</v>
      </c>
      <c r="H30" s="657" t="s">
        <v>73</v>
      </c>
      <c r="I30" s="133"/>
    </row>
    <row r="31" spans="1:9" s="32" customFormat="1" ht="14.1" customHeight="1">
      <c r="A31" s="419" t="s">
        <v>77</v>
      </c>
      <c r="B31" s="21">
        <v>56.6</v>
      </c>
      <c r="C31" s="21">
        <v>55.8</v>
      </c>
      <c r="D31" s="21">
        <v>55.8</v>
      </c>
      <c r="E31" s="21">
        <v>55.2</v>
      </c>
      <c r="F31" s="21">
        <v>55.9</v>
      </c>
      <c r="G31" s="21">
        <v>56.4</v>
      </c>
      <c r="H31" s="304" t="s">
        <v>78</v>
      </c>
      <c r="I31" s="133"/>
    </row>
    <row r="32" spans="1:9" s="32" customFormat="1" ht="14.1" customHeight="1">
      <c r="A32" s="419" t="s">
        <v>79</v>
      </c>
      <c r="B32" s="21">
        <v>58.2</v>
      </c>
      <c r="C32" s="21">
        <v>57.8</v>
      </c>
      <c r="D32" s="21">
        <v>59.2</v>
      </c>
      <c r="E32" s="21">
        <v>57</v>
      </c>
      <c r="F32" s="21">
        <v>57.6</v>
      </c>
      <c r="G32" s="21">
        <v>57.6</v>
      </c>
      <c r="H32" s="304" t="s">
        <v>80</v>
      </c>
      <c r="I32" s="133"/>
    </row>
    <row r="33" spans="1:9" s="32" customFormat="1" ht="14.1" customHeight="1">
      <c r="A33" s="18" t="s">
        <v>1747</v>
      </c>
      <c r="B33" s="19">
        <v>2.7</v>
      </c>
      <c r="C33" s="19">
        <v>3.1</v>
      </c>
      <c r="D33" s="19">
        <v>2.6</v>
      </c>
      <c r="E33" s="19">
        <v>3.5</v>
      </c>
      <c r="F33" s="19">
        <v>2.8</v>
      </c>
      <c r="G33" s="19">
        <v>3.5</v>
      </c>
      <c r="H33" s="302" t="s">
        <v>1748</v>
      </c>
      <c r="I33" s="133"/>
    </row>
    <row r="34" spans="1:9" s="32" customFormat="1" ht="14.1" customHeight="1">
      <c r="A34" s="436" t="s">
        <v>70</v>
      </c>
      <c r="B34" s="21">
        <v>2.4</v>
      </c>
      <c r="C34" s="21">
        <v>2.9</v>
      </c>
      <c r="D34" s="21">
        <v>3</v>
      </c>
      <c r="E34" s="21">
        <v>3.7</v>
      </c>
      <c r="F34" s="21">
        <v>2.4</v>
      </c>
      <c r="G34" s="21">
        <v>2.7</v>
      </c>
      <c r="H34" s="657" t="s">
        <v>71</v>
      </c>
      <c r="I34" s="133"/>
    </row>
    <row r="35" spans="1:9" s="32" customFormat="1" ht="14.1" customHeight="1">
      <c r="A35" s="436" t="s">
        <v>72</v>
      </c>
      <c r="B35" s="21">
        <v>3.4</v>
      </c>
      <c r="C35" s="21">
        <v>3.5</v>
      </c>
      <c r="D35" s="21">
        <v>2.2000000000000002</v>
      </c>
      <c r="E35" s="21">
        <v>3.3</v>
      </c>
      <c r="F35" s="21">
        <v>3.6</v>
      </c>
      <c r="G35" s="21">
        <v>4.4000000000000004</v>
      </c>
      <c r="H35" s="657" t="s">
        <v>73</v>
      </c>
      <c r="I35" s="133"/>
    </row>
    <row r="36" spans="1:9" s="32" customFormat="1" ht="14.1" customHeight="1">
      <c r="A36" s="419" t="s">
        <v>77</v>
      </c>
      <c r="B36" s="21">
        <v>2.8</v>
      </c>
      <c r="C36" s="21">
        <v>3.2</v>
      </c>
      <c r="D36" s="21">
        <v>2.6</v>
      </c>
      <c r="E36" s="21">
        <v>3.3</v>
      </c>
      <c r="F36" s="21">
        <v>3</v>
      </c>
      <c r="G36" s="21">
        <v>3.7</v>
      </c>
      <c r="H36" s="304" t="s">
        <v>78</v>
      </c>
      <c r="I36" s="133"/>
    </row>
    <row r="37" spans="1:9" s="32" customFormat="1" ht="14.1" customHeight="1">
      <c r="A37" s="419" t="s">
        <v>79</v>
      </c>
      <c r="B37" s="21">
        <v>2.8</v>
      </c>
      <c r="C37" s="21">
        <v>3.1</v>
      </c>
      <c r="D37" s="21">
        <v>3</v>
      </c>
      <c r="E37" s="21">
        <v>3.9</v>
      </c>
      <c r="F37" s="21">
        <v>2.8</v>
      </c>
      <c r="G37" s="21">
        <v>3.1</v>
      </c>
      <c r="H37" s="304" t="s">
        <v>80</v>
      </c>
      <c r="I37" s="133"/>
    </row>
    <row r="38" spans="1:9" s="55" customFormat="1" ht="19.95" customHeight="1">
      <c r="A38" s="82" t="s">
        <v>1808</v>
      </c>
      <c r="H38" s="500"/>
      <c r="I38" s="666"/>
    </row>
    <row r="39" spans="1:9" s="55" customFormat="1" ht="13.95" customHeight="1">
      <c r="A39" s="82" t="s">
        <v>1807</v>
      </c>
      <c r="H39" s="500"/>
      <c r="I39" s="666"/>
    </row>
    <row r="40" spans="1:9" s="564" customFormat="1" ht="13.95" customHeight="1">
      <c r="A40" s="82" t="s">
        <v>1809</v>
      </c>
      <c r="B40" s="55"/>
      <c r="C40" s="55"/>
      <c r="D40" s="55"/>
      <c r="E40" s="55"/>
      <c r="F40" s="55"/>
      <c r="G40" s="55"/>
      <c r="H40" s="812"/>
      <c r="I40" s="667"/>
    </row>
    <row r="41" spans="1:9" s="564" customFormat="1" ht="13.95" customHeight="1">
      <c r="A41" s="561" t="s">
        <v>1811</v>
      </c>
      <c r="B41" s="500"/>
      <c r="C41" s="500"/>
      <c r="D41" s="500"/>
      <c r="E41" s="500"/>
      <c r="F41" s="500"/>
      <c r="G41" s="500"/>
      <c r="H41" s="812"/>
      <c r="I41" s="667"/>
    </row>
    <row r="42" spans="1:9" s="564" customFormat="1" ht="13.95" customHeight="1">
      <c r="A42" s="561" t="s">
        <v>1810</v>
      </c>
      <c r="B42" s="500"/>
      <c r="C42" s="500"/>
      <c r="D42" s="500"/>
      <c r="E42" s="500"/>
      <c r="F42" s="500"/>
      <c r="G42" s="500"/>
      <c r="H42" s="812"/>
      <c r="I42" s="667"/>
    </row>
    <row r="43" spans="1:9" s="564" customFormat="1" ht="13.95" customHeight="1">
      <c r="A43" s="561" t="s">
        <v>1812</v>
      </c>
      <c r="B43" s="500"/>
      <c r="C43" s="500"/>
      <c r="D43" s="500"/>
      <c r="E43" s="500"/>
      <c r="F43" s="500"/>
      <c r="G43" s="500"/>
      <c r="H43" s="812"/>
      <c r="I43" s="667"/>
    </row>
    <row r="44" spans="1:9">
      <c r="A44" s="43"/>
      <c r="B44" s="43"/>
      <c r="C44" s="43"/>
      <c r="D44" s="43"/>
      <c r="E44" s="43"/>
      <c r="F44" s="43"/>
      <c r="G44" s="43"/>
    </row>
  </sheetData>
  <mergeCells count="5">
    <mergeCell ref="H5:H7"/>
    <mergeCell ref="A5:A7"/>
    <mergeCell ref="C5:G5"/>
    <mergeCell ref="B6:C7"/>
    <mergeCell ref="D6:G6"/>
  </mergeCells>
  <hyperlinks>
    <hyperlink ref="I1:I2" location="'Spis treści - List of tables'!A1" display="Powrót do spisu tablic" xr:uid="{00000000-0004-0000-0400-000000000000}"/>
  </hyperlinks>
  <pageMargins left="0.59055118110236227" right="0.59055118110236227" top="0.59055118110236227" bottom="0.59055118110236227" header="0" footer="0"/>
  <pageSetup paperSize="9" fitToWidth="0" orientation="portrait" r:id="rId1"/>
  <headerFooter>
    <oddFooter>Strona &amp;P</oddFooter>
  </headerFooter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sheetPr>
    <tabColor theme="0" tint="-4.9989318521683403E-2"/>
  </sheetPr>
  <dimension ref="A1:G92"/>
  <sheetViews>
    <sheetView zoomScaleNormal="100" zoomScaleSheetLayoutView="110" zoomScalePageLayoutView="120" workbookViewId="0"/>
  </sheetViews>
  <sheetFormatPr defaultColWidth="9" defaultRowHeight="11.4"/>
  <cols>
    <col min="1" max="1" width="39.3984375" style="449" customWidth="1"/>
    <col min="2" max="3" width="8.19921875" style="449" customWidth="1"/>
    <col min="4" max="4" width="39.3984375" style="449" customWidth="1"/>
    <col min="5" max="16384" width="9" style="449"/>
  </cols>
  <sheetData>
    <row r="1" spans="1:7" s="3" customFormat="1" ht="20.100000000000001" customHeight="1">
      <c r="A1" s="510" t="s">
        <v>64</v>
      </c>
      <c r="B1" s="510"/>
      <c r="C1" s="510"/>
      <c r="D1" s="510"/>
      <c r="E1" s="10" t="s">
        <v>410</v>
      </c>
    </row>
    <row r="2" spans="1:7" s="3" customFormat="1" ht="20.100000000000001" customHeight="1">
      <c r="A2" s="514" t="s">
        <v>65</v>
      </c>
      <c r="B2" s="514"/>
      <c r="C2" s="514"/>
      <c r="D2" s="514"/>
      <c r="E2" s="331" t="s">
        <v>411</v>
      </c>
    </row>
    <row r="3" spans="1:7" s="88" customFormat="1" ht="20.100000000000001" customHeight="1">
      <c r="A3" s="490" t="s">
        <v>904</v>
      </c>
      <c r="B3" s="490"/>
      <c r="C3" s="490"/>
      <c r="D3" s="490"/>
    </row>
    <row r="4" spans="1:7" s="88" customFormat="1" ht="14.1" customHeight="1">
      <c r="A4" s="479" t="s">
        <v>1483</v>
      </c>
      <c r="B4" s="479"/>
      <c r="C4" s="479"/>
      <c r="D4" s="479"/>
    </row>
    <row r="5" spans="1:7" s="88" customFormat="1" ht="15" customHeight="1">
      <c r="A5" s="844" t="s">
        <v>1035</v>
      </c>
      <c r="B5" s="730">
        <v>2019</v>
      </c>
      <c r="C5" s="730">
        <v>2020</v>
      </c>
      <c r="D5" s="842" t="s">
        <v>1037</v>
      </c>
    </row>
    <row r="6" spans="1:7" s="88" customFormat="1" ht="30" customHeight="1">
      <c r="A6" s="845"/>
      <c r="B6" s="847" t="s">
        <v>2061</v>
      </c>
      <c r="C6" s="848"/>
      <c r="D6" s="843"/>
    </row>
    <row r="7" spans="1:7" s="32" customFormat="1" ht="14.1" customHeight="1">
      <c r="A7" s="18" t="s">
        <v>444</v>
      </c>
      <c r="B7" s="19">
        <v>33077.5</v>
      </c>
      <c r="C7" s="19">
        <v>35127.1</v>
      </c>
      <c r="D7" s="311" t="s">
        <v>95</v>
      </c>
      <c r="E7" s="48"/>
      <c r="F7" s="48"/>
    </row>
    <row r="8" spans="1:7" s="32" customFormat="1" ht="14.1" customHeight="1">
      <c r="A8" s="23" t="s">
        <v>153</v>
      </c>
      <c r="B8" s="123">
        <v>11087.1</v>
      </c>
      <c r="C8" s="123">
        <v>11889.4</v>
      </c>
      <c r="D8" s="313" t="s">
        <v>97</v>
      </c>
      <c r="E8" s="48"/>
      <c r="F8" s="48"/>
    </row>
    <row r="9" spans="1:7" s="32" customFormat="1" ht="14.1" customHeight="1">
      <c r="A9" s="23" t="s">
        <v>152</v>
      </c>
      <c r="B9" s="123">
        <v>21990.400000000001</v>
      </c>
      <c r="C9" s="123">
        <v>23237.7</v>
      </c>
      <c r="D9" s="313" t="s">
        <v>99</v>
      </c>
      <c r="E9" s="48"/>
      <c r="F9" s="48"/>
    </row>
    <row r="10" spans="1:7" s="32" customFormat="1" ht="14.1" customHeight="1">
      <c r="A10" s="548" t="s">
        <v>125</v>
      </c>
      <c r="B10" s="49"/>
      <c r="C10" s="49"/>
      <c r="D10" s="310" t="s">
        <v>405</v>
      </c>
      <c r="E10" s="48"/>
    </row>
    <row r="11" spans="1:7" s="32" customFormat="1" ht="14.1" customHeight="1">
      <c r="A11" s="542" t="s">
        <v>506</v>
      </c>
      <c r="B11" s="123">
        <v>30870.799999999999</v>
      </c>
      <c r="C11" s="123">
        <v>32358.7</v>
      </c>
      <c r="D11" s="551" t="s">
        <v>1484</v>
      </c>
      <c r="E11" s="48"/>
    </row>
    <row r="12" spans="1:7" s="32" customFormat="1" ht="24.9" customHeight="1">
      <c r="A12" s="542" t="s">
        <v>1207</v>
      </c>
      <c r="B12" s="123">
        <v>8.8000000000000007</v>
      </c>
      <c r="C12" s="123">
        <v>9.6</v>
      </c>
      <c r="D12" s="312" t="s">
        <v>1121</v>
      </c>
      <c r="E12" s="48"/>
    </row>
    <row r="13" spans="1:7" s="32" customFormat="1" ht="24.9" customHeight="1">
      <c r="A13" s="542" t="s">
        <v>1113</v>
      </c>
      <c r="B13" s="123">
        <v>372.2</v>
      </c>
      <c r="C13" s="123">
        <v>407.4</v>
      </c>
      <c r="D13" s="551" t="s">
        <v>1122</v>
      </c>
      <c r="E13" s="48"/>
    </row>
    <row r="14" spans="1:7" s="32" customFormat="1" ht="14.1" customHeight="1">
      <c r="A14" s="545" t="s">
        <v>507</v>
      </c>
      <c r="B14" s="125">
        <v>362.9</v>
      </c>
      <c r="C14" s="125">
        <v>362</v>
      </c>
      <c r="D14" s="309" t="s">
        <v>123</v>
      </c>
      <c r="E14" s="48"/>
      <c r="G14" s="447"/>
    </row>
    <row r="15" spans="1:7" s="32" customFormat="1" ht="14.1" customHeight="1">
      <c r="A15" s="548" t="s">
        <v>2</v>
      </c>
      <c r="B15" s="21"/>
      <c r="C15" s="21"/>
      <c r="D15" s="310" t="s">
        <v>405</v>
      </c>
      <c r="E15" s="48"/>
      <c r="G15" s="447"/>
    </row>
    <row r="16" spans="1:7" s="32" customFormat="1" ht="14.1" customHeight="1">
      <c r="A16" s="542" t="s">
        <v>506</v>
      </c>
      <c r="B16" s="123">
        <v>349.6</v>
      </c>
      <c r="C16" s="123">
        <v>347.2</v>
      </c>
      <c r="D16" s="551" t="s">
        <v>1484</v>
      </c>
      <c r="E16" s="48"/>
      <c r="G16" s="447"/>
    </row>
    <row r="17" spans="1:7" s="32" customFormat="1" ht="14.1" customHeight="1">
      <c r="A17" s="545" t="s">
        <v>508</v>
      </c>
      <c r="B17" s="19">
        <v>9856.9</v>
      </c>
      <c r="C17" s="19">
        <v>10218.4</v>
      </c>
      <c r="D17" s="309" t="s">
        <v>150</v>
      </c>
      <c r="E17" s="48"/>
      <c r="G17" s="48"/>
    </row>
    <row r="18" spans="1:7" s="32" customFormat="1" ht="14.1" customHeight="1">
      <c r="A18" s="23" t="s">
        <v>2</v>
      </c>
      <c r="B18" s="49"/>
      <c r="C18" s="49"/>
      <c r="D18" s="313" t="s">
        <v>405</v>
      </c>
      <c r="E18" s="48"/>
      <c r="G18" s="48"/>
    </row>
    <row r="19" spans="1:7" s="32" customFormat="1" ht="14.1" customHeight="1">
      <c r="A19" s="548" t="s">
        <v>509</v>
      </c>
      <c r="B19" s="21">
        <v>9521.2000000000007</v>
      </c>
      <c r="C19" s="21">
        <v>9873.7000000000007</v>
      </c>
      <c r="D19" s="310" t="s">
        <v>1485</v>
      </c>
      <c r="E19" s="48"/>
      <c r="G19" s="48"/>
    </row>
    <row r="20" spans="1:7" s="32" customFormat="1" ht="24.9" customHeight="1">
      <c r="A20" s="548" t="s">
        <v>1114</v>
      </c>
      <c r="B20" s="21">
        <v>4.4000000000000004</v>
      </c>
      <c r="C20" s="21" t="s">
        <v>1630</v>
      </c>
      <c r="D20" s="310" t="s">
        <v>1123</v>
      </c>
      <c r="E20" s="48"/>
    </row>
    <row r="21" spans="1:7" s="32" customFormat="1" ht="24.9" customHeight="1">
      <c r="A21" s="548" t="s">
        <v>1115</v>
      </c>
      <c r="B21" s="21">
        <v>2.1</v>
      </c>
      <c r="C21" s="21">
        <v>2.2000000000000002</v>
      </c>
      <c r="D21" s="310" t="s">
        <v>1124</v>
      </c>
      <c r="E21" s="48"/>
      <c r="F21" s="447"/>
    </row>
    <row r="22" spans="1:7" s="32" customFormat="1" ht="14.1" customHeight="1">
      <c r="A22" s="542" t="s">
        <v>406</v>
      </c>
      <c r="B22" s="21">
        <v>106.2</v>
      </c>
      <c r="C22" s="21">
        <v>111.8</v>
      </c>
      <c r="D22" s="551" t="s">
        <v>171</v>
      </c>
      <c r="E22" s="48"/>
      <c r="F22" s="447"/>
    </row>
    <row r="23" spans="1:7" s="32" customFormat="1" ht="14.1" customHeight="1">
      <c r="A23" s="548" t="s">
        <v>510</v>
      </c>
      <c r="B23" s="21">
        <v>104.7</v>
      </c>
      <c r="C23" s="21">
        <v>108.8</v>
      </c>
      <c r="D23" s="310" t="s">
        <v>1486</v>
      </c>
      <c r="E23" s="48"/>
      <c r="F23" s="447"/>
    </row>
    <row r="24" spans="1:7" s="32" customFormat="1" ht="14.1" customHeight="1">
      <c r="A24" s="542" t="s">
        <v>407</v>
      </c>
      <c r="B24" s="21">
        <v>8555.5</v>
      </c>
      <c r="C24" s="21">
        <v>8835</v>
      </c>
      <c r="D24" s="312" t="s">
        <v>170</v>
      </c>
      <c r="E24" s="48"/>
    </row>
    <row r="25" spans="1:7" s="32" customFormat="1" ht="14.1" customHeight="1">
      <c r="A25" s="23" t="s">
        <v>2</v>
      </c>
      <c r="B25" s="128"/>
      <c r="C25" s="128"/>
      <c r="D25" s="313" t="s">
        <v>405</v>
      </c>
      <c r="E25" s="48"/>
    </row>
    <row r="26" spans="1:7" s="32" customFormat="1" ht="14.1" customHeight="1">
      <c r="A26" s="548" t="s">
        <v>509</v>
      </c>
      <c r="B26" s="21">
        <v>8263.5</v>
      </c>
      <c r="C26" s="21">
        <v>8555.9</v>
      </c>
      <c r="D26" s="310" t="s">
        <v>1485</v>
      </c>
      <c r="E26" s="48"/>
    </row>
    <row r="27" spans="1:7" s="32" customFormat="1" ht="24.9" customHeight="1">
      <c r="A27" s="548" t="s">
        <v>1114</v>
      </c>
      <c r="B27" s="21">
        <v>4.0999999999999996</v>
      </c>
      <c r="C27" s="21" t="s">
        <v>1630</v>
      </c>
      <c r="D27" s="310" t="s">
        <v>1123</v>
      </c>
      <c r="E27" s="48"/>
    </row>
    <row r="28" spans="1:7" s="32" customFormat="1" ht="24.9" customHeight="1">
      <c r="A28" s="542" t="s">
        <v>1116</v>
      </c>
      <c r="B28" s="21">
        <v>747.8</v>
      </c>
      <c r="C28" s="21">
        <v>801.4</v>
      </c>
      <c r="D28" s="551" t="s">
        <v>625</v>
      </c>
      <c r="E28" s="48"/>
    </row>
    <row r="29" spans="1:7" s="32" customFormat="1" ht="14.1" customHeight="1">
      <c r="A29" s="23" t="s">
        <v>2</v>
      </c>
      <c r="B29" s="129"/>
      <c r="C29" s="129"/>
      <c r="D29" s="313" t="s">
        <v>405</v>
      </c>
      <c r="E29" s="48"/>
    </row>
    <row r="30" spans="1:7" s="32" customFormat="1" ht="14.1" customHeight="1">
      <c r="A30" s="548" t="s">
        <v>509</v>
      </c>
      <c r="B30" s="21">
        <v>733.4</v>
      </c>
      <c r="C30" s="21">
        <v>767</v>
      </c>
      <c r="D30" s="310" t="s">
        <v>1485</v>
      </c>
      <c r="E30" s="48"/>
    </row>
    <row r="31" spans="1:7" s="32" customFormat="1" ht="24.9" customHeight="1">
      <c r="A31" s="542" t="s">
        <v>1117</v>
      </c>
      <c r="B31" s="21">
        <v>447.3</v>
      </c>
      <c r="C31" s="21">
        <v>470.2</v>
      </c>
      <c r="D31" s="551" t="s">
        <v>1104</v>
      </c>
      <c r="E31" s="48"/>
    </row>
    <row r="32" spans="1:7" s="32" customFormat="1" ht="14.1" customHeight="1">
      <c r="A32" s="23" t="s">
        <v>2</v>
      </c>
      <c r="B32" s="129"/>
      <c r="C32" s="129"/>
      <c r="D32" s="313" t="s">
        <v>405</v>
      </c>
      <c r="E32" s="48"/>
    </row>
    <row r="33" spans="1:5" s="32" customFormat="1" ht="14.1" customHeight="1">
      <c r="A33" s="548" t="s">
        <v>509</v>
      </c>
      <c r="B33" s="21">
        <v>419.6</v>
      </c>
      <c r="C33" s="21">
        <v>442</v>
      </c>
      <c r="D33" s="310" t="s">
        <v>1485</v>
      </c>
      <c r="E33" s="48"/>
    </row>
    <row r="34" spans="1:5" s="32" customFormat="1" ht="24.9" customHeight="1">
      <c r="A34" s="548" t="s">
        <v>1115</v>
      </c>
      <c r="B34" s="21">
        <v>2.1</v>
      </c>
      <c r="C34" s="21">
        <v>2.1</v>
      </c>
      <c r="D34" s="310" t="s">
        <v>1124</v>
      </c>
      <c r="E34" s="48"/>
    </row>
    <row r="35" spans="1:5" s="32" customFormat="1" ht="14.1" customHeight="1">
      <c r="A35" s="545" t="s">
        <v>511</v>
      </c>
      <c r="B35" s="19">
        <v>1761.6</v>
      </c>
      <c r="C35" s="19">
        <v>1867.3</v>
      </c>
      <c r="D35" s="311" t="s">
        <v>143</v>
      </c>
      <c r="E35" s="48"/>
    </row>
    <row r="36" spans="1:5" s="32" customFormat="1" ht="14.1" customHeight="1">
      <c r="A36" s="548" t="s">
        <v>2</v>
      </c>
      <c r="B36" s="19"/>
      <c r="C36" s="19"/>
      <c r="D36" s="310" t="s">
        <v>405</v>
      </c>
      <c r="E36" s="48"/>
    </row>
    <row r="37" spans="1:5" s="32" customFormat="1" ht="14.1" customHeight="1">
      <c r="A37" s="542" t="s">
        <v>506</v>
      </c>
      <c r="B37" s="21">
        <v>1665.6</v>
      </c>
      <c r="C37" s="21">
        <v>1767.7</v>
      </c>
      <c r="D37" s="551" t="s">
        <v>1484</v>
      </c>
      <c r="E37" s="48"/>
    </row>
    <row r="38" spans="1:5" s="32" customFormat="1" ht="14.1" customHeight="1">
      <c r="A38" s="545" t="s">
        <v>512</v>
      </c>
      <c r="B38" s="19">
        <v>3228.7</v>
      </c>
      <c r="C38" s="19">
        <v>3375</v>
      </c>
      <c r="D38" s="311" t="s">
        <v>1487</v>
      </c>
      <c r="E38" s="48"/>
    </row>
    <row r="39" spans="1:5" s="32" customFormat="1" ht="14.1" customHeight="1">
      <c r="A39" s="548" t="s">
        <v>2</v>
      </c>
      <c r="B39" s="128"/>
      <c r="C39" s="128"/>
      <c r="D39" s="310" t="s">
        <v>405</v>
      </c>
      <c r="E39" s="48"/>
    </row>
    <row r="40" spans="1:5" s="32" customFormat="1" ht="14.1" customHeight="1">
      <c r="A40" s="542" t="s">
        <v>506</v>
      </c>
      <c r="B40" s="21">
        <v>3097.5</v>
      </c>
      <c r="C40" s="21">
        <v>3234.6</v>
      </c>
      <c r="D40" s="551" t="s">
        <v>1484</v>
      </c>
      <c r="E40" s="48"/>
    </row>
    <row r="41" spans="1:5" s="32" customFormat="1" ht="24.9" customHeight="1">
      <c r="A41" s="542" t="s">
        <v>1207</v>
      </c>
      <c r="B41" s="21">
        <v>0.3</v>
      </c>
      <c r="C41" s="21">
        <v>0.2</v>
      </c>
      <c r="D41" s="551" t="s">
        <v>1121</v>
      </c>
      <c r="E41" s="48"/>
    </row>
    <row r="42" spans="1:5" s="32" customFormat="1" ht="14.1" customHeight="1">
      <c r="A42" s="545" t="s">
        <v>513</v>
      </c>
      <c r="B42" s="19">
        <v>2057.1999999999998</v>
      </c>
      <c r="C42" s="19">
        <v>2136</v>
      </c>
      <c r="D42" s="311" t="s">
        <v>142</v>
      </c>
      <c r="E42" s="48"/>
    </row>
    <row r="43" spans="1:5" s="32" customFormat="1" ht="14.1" customHeight="1">
      <c r="A43" s="548" t="s">
        <v>2</v>
      </c>
      <c r="B43" s="128"/>
      <c r="C43" s="128"/>
      <c r="D43" s="310" t="s">
        <v>405</v>
      </c>
      <c r="E43" s="48"/>
    </row>
    <row r="44" spans="1:5" s="32" customFormat="1" ht="14.1" customHeight="1">
      <c r="A44" s="542" t="s">
        <v>506</v>
      </c>
      <c r="B44" s="21">
        <v>1979.4</v>
      </c>
      <c r="C44" s="21">
        <v>2061.8000000000002</v>
      </c>
      <c r="D44" s="551" t="s">
        <v>1484</v>
      </c>
      <c r="E44" s="48"/>
    </row>
    <row r="45" spans="1:5" s="32" customFormat="1" ht="24.9" customHeight="1">
      <c r="A45" s="542" t="s">
        <v>1113</v>
      </c>
      <c r="B45" s="21">
        <v>2.7</v>
      </c>
      <c r="C45" s="21">
        <v>2.8</v>
      </c>
      <c r="D45" s="551" t="s">
        <v>1122</v>
      </c>
      <c r="E45" s="48"/>
    </row>
    <row r="46" spans="1:5" s="32" customFormat="1" ht="14.1" customHeight="1">
      <c r="A46" s="545" t="s">
        <v>514</v>
      </c>
      <c r="B46" s="19">
        <v>417.5</v>
      </c>
      <c r="C46" s="19">
        <v>390.2</v>
      </c>
      <c r="D46" s="311" t="s">
        <v>1488</v>
      </c>
      <c r="E46" s="48"/>
    </row>
    <row r="47" spans="1:5" s="32" customFormat="1" ht="14.1" customHeight="1">
      <c r="A47" s="548" t="s">
        <v>2</v>
      </c>
      <c r="B47" s="128"/>
      <c r="C47" s="128"/>
      <c r="D47" s="310" t="s">
        <v>405</v>
      </c>
      <c r="E47" s="48"/>
    </row>
    <row r="48" spans="1:5" s="32" customFormat="1" ht="14.1" customHeight="1">
      <c r="A48" s="542" t="s">
        <v>506</v>
      </c>
      <c r="B48" s="21">
        <v>362.9</v>
      </c>
      <c r="C48" s="21">
        <v>349.7</v>
      </c>
      <c r="D48" s="551" t="s">
        <v>1484</v>
      </c>
      <c r="E48" s="48"/>
    </row>
    <row r="49" spans="1:5" s="32" customFormat="1" ht="24.9" customHeight="1">
      <c r="A49" s="542" t="s">
        <v>1113</v>
      </c>
      <c r="B49" s="21">
        <v>1.1000000000000001</v>
      </c>
      <c r="C49" s="21">
        <v>1.1000000000000001</v>
      </c>
      <c r="D49" s="551" t="s">
        <v>1122</v>
      </c>
      <c r="E49" s="48"/>
    </row>
    <row r="50" spans="1:5" s="32" customFormat="1" ht="14.1" customHeight="1">
      <c r="A50" s="545" t="s">
        <v>515</v>
      </c>
      <c r="B50" s="19">
        <v>1862.1</v>
      </c>
      <c r="C50" s="19">
        <v>2602.8000000000002</v>
      </c>
      <c r="D50" s="311" t="s">
        <v>140</v>
      </c>
      <c r="E50" s="48"/>
    </row>
    <row r="51" spans="1:5" s="32" customFormat="1" ht="14.1" customHeight="1">
      <c r="A51" s="548" t="s">
        <v>2</v>
      </c>
      <c r="B51" s="128"/>
      <c r="C51" s="128"/>
      <c r="D51" s="310" t="s">
        <v>405</v>
      </c>
      <c r="E51" s="48"/>
    </row>
    <row r="52" spans="1:5" s="32" customFormat="1" ht="14.1" customHeight="1">
      <c r="A52" s="542" t="s">
        <v>506</v>
      </c>
      <c r="B52" s="21">
        <v>1745.2</v>
      </c>
      <c r="C52" s="21">
        <v>1940.3</v>
      </c>
      <c r="D52" s="551" t="s">
        <v>1484</v>
      </c>
      <c r="E52" s="48"/>
    </row>
    <row r="53" spans="1:5" s="32" customFormat="1" ht="14.1" customHeight="1">
      <c r="A53" s="545" t="s">
        <v>516</v>
      </c>
      <c r="B53" s="19">
        <v>982.9</v>
      </c>
      <c r="C53" s="19">
        <v>965.1</v>
      </c>
      <c r="D53" s="309" t="s">
        <v>139</v>
      </c>
      <c r="E53" s="48"/>
    </row>
    <row r="54" spans="1:5" s="32" customFormat="1" ht="14.1" customHeight="1">
      <c r="A54" s="548" t="s">
        <v>2</v>
      </c>
      <c r="B54" s="128"/>
      <c r="C54" s="128"/>
      <c r="D54" s="310" t="s">
        <v>405</v>
      </c>
      <c r="E54" s="48"/>
    </row>
    <row r="55" spans="1:5" s="32" customFormat="1" ht="14.1" customHeight="1">
      <c r="A55" s="542" t="s">
        <v>506</v>
      </c>
      <c r="B55" s="21">
        <v>934</v>
      </c>
      <c r="C55" s="21">
        <v>914.3</v>
      </c>
      <c r="D55" s="551" t="s">
        <v>1484</v>
      </c>
      <c r="E55" s="48"/>
    </row>
    <row r="56" spans="1:5" s="32" customFormat="1" ht="14.1" customHeight="1">
      <c r="A56" s="545" t="s">
        <v>517</v>
      </c>
      <c r="B56" s="19">
        <v>502.2</v>
      </c>
      <c r="C56" s="19">
        <v>496.7</v>
      </c>
      <c r="D56" s="309" t="s">
        <v>138</v>
      </c>
      <c r="E56" s="48"/>
    </row>
    <row r="57" spans="1:5" s="32" customFormat="1" ht="14.1" customHeight="1">
      <c r="A57" s="548" t="s">
        <v>2</v>
      </c>
      <c r="B57" s="128"/>
      <c r="C57" s="128"/>
      <c r="D57" s="310" t="s">
        <v>405</v>
      </c>
      <c r="E57" s="48"/>
    </row>
    <row r="58" spans="1:5" s="32" customFormat="1" ht="14.1" customHeight="1">
      <c r="A58" s="542" t="s">
        <v>506</v>
      </c>
      <c r="B58" s="21">
        <v>460.9</v>
      </c>
      <c r="C58" s="21">
        <v>456</v>
      </c>
      <c r="D58" s="551" t="s">
        <v>1484</v>
      </c>
      <c r="E58" s="48"/>
    </row>
    <row r="59" spans="1:5" s="32" customFormat="1" ht="24.9" customHeight="1">
      <c r="A59" s="542" t="s">
        <v>1207</v>
      </c>
      <c r="B59" s="21">
        <v>0.1</v>
      </c>
      <c r="C59" s="21" t="s">
        <v>1630</v>
      </c>
      <c r="D59" s="551" t="s">
        <v>1121</v>
      </c>
      <c r="E59" s="48"/>
    </row>
    <row r="60" spans="1:5" s="32" customFormat="1" ht="24.9" customHeight="1">
      <c r="A60" s="542" t="s">
        <v>1113</v>
      </c>
      <c r="B60" s="21">
        <v>3.5</v>
      </c>
      <c r="C60" s="21">
        <v>3.4</v>
      </c>
      <c r="D60" s="551" t="s">
        <v>1122</v>
      </c>
      <c r="E60" s="48"/>
    </row>
    <row r="61" spans="1:5" s="32" customFormat="1" ht="14.1" customHeight="1">
      <c r="A61" s="545" t="s">
        <v>1118</v>
      </c>
      <c r="B61" s="19">
        <v>1331.5</v>
      </c>
      <c r="C61" s="19">
        <v>1378.8</v>
      </c>
      <c r="D61" s="309" t="s">
        <v>136</v>
      </c>
      <c r="E61" s="48"/>
    </row>
    <row r="62" spans="1:5" s="32" customFormat="1" ht="14.1" customHeight="1">
      <c r="A62" s="548" t="s">
        <v>2</v>
      </c>
      <c r="B62" s="128"/>
      <c r="C62" s="128"/>
      <c r="D62" s="310" t="s">
        <v>405</v>
      </c>
      <c r="E62" s="48"/>
    </row>
    <row r="63" spans="1:5" s="32" customFormat="1" ht="14.1" customHeight="1">
      <c r="A63" s="542" t="s">
        <v>506</v>
      </c>
      <c r="B63" s="21">
        <v>1239.0999999999999</v>
      </c>
      <c r="C63" s="21">
        <v>1293.3</v>
      </c>
      <c r="D63" s="551" t="s">
        <v>1484</v>
      </c>
      <c r="E63" s="48"/>
    </row>
    <row r="64" spans="1:5" s="32" customFormat="1" ht="24.9" customHeight="1">
      <c r="A64" s="542" t="s">
        <v>1113</v>
      </c>
      <c r="B64" s="21">
        <v>4.5</v>
      </c>
      <c r="C64" s="21">
        <v>5</v>
      </c>
      <c r="D64" s="551" t="s">
        <v>1122</v>
      </c>
      <c r="E64" s="48"/>
    </row>
    <row r="65" spans="1:5" s="32" customFormat="1" ht="14.1" customHeight="1">
      <c r="A65" s="545" t="s">
        <v>518</v>
      </c>
      <c r="B65" s="19">
        <v>1070.8</v>
      </c>
      <c r="C65" s="19">
        <v>1049.5999999999999</v>
      </c>
      <c r="D65" s="309" t="s">
        <v>135</v>
      </c>
      <c r="E65" s="48"/>
    </row>
    <row r="66" spans="1:5" s="32" customFormat="1" ht="14.1" customHeight="1">
      <c r="A66" s="548" t="s">
        <v>2</v>
      </c>
      <c r="B66" s="128"/>
      <c r="C66" s="128"/>
      <c r="D66" s="310" t="s">
        <v>405</v>
      </c>
      <c r="E66" s="48"/>
    </row>
    <row r="67" spans="1:5" s="32" customFormat="1" ht="14.1" customHeight="1">
      <c r="A67" s="542" t="s">
        <v>506</v>
      </c>
      <c r="B67" s="21">
        <v>864.7</v>
      </c>
      <c r="C67" s="21">
        <v>881.3</v>
      </c>
      <c r="D67" s="551" t="s">
        <v>1484</v>
      </c>
      <c r="E67" s="48"/>
    </row>
    <row r="68" spans="1:5" s="32" customFormat="1" ht="24.9" customHeight="1">
      <c r="A68" s="545" t="s">
        <v>1119</v>
      </c>
      <c r="B68" s="19">
        <v>2508.5</v>
      </c>
      <c r="C68" s="19">
        <v>2703</v>
      </c>
      <c r="D68" s="309" t="s">
        <v>454</v>
      </c>
      <c r="E68" s="48"/>
    </row>
    <row r="69" spans="1:5" s="32" customFormat="1" ht="14.1" customHeight="1">
      <c r="A69" s="548" t="s">
        <v>2</v>
      </c>
      <c r="B69" s="128"/>
      <c r="C69" s="128"/>
      <c r="D69" s="310" t="s">
        <v>405</v>
      </c>
      <c r="E69" s="48"/>
    </row>
    <row r="70" spans="1:5" s="32" customFormat="1" ht="14.1" customHeight="1">
      <c r="A70" s="542" t="s">
        <v>506</v>
      </c>
      <c r="B70" s="21">
        <v>2293.5</v>
      </c>
      <c r="C70" s="21">
        <v>2476.5</v>
      </c>
      <c r="D70" s="551" t="s">
        <v>1484</v>
      </c>
      <c r="E70" s="48"/>
    </row>
    <row r="71" spans="1:5" s="32" customFormat="1" ht="24.9" customHeight="1">
      <c r="A71" s="542" t="s">
        <v>1113</v>
      </c>
      <c r="B71" s="21">
        <v>141</v>
      </c>
      <c r="C71" s="21">
        <v>155.30000000000001</v>
      </c>
      <c r="D71" s="551" t="s">
        <v>1122</v>
      </c>
      <c r="E71" s="48"/>
    </row>
    <row r="72" spans="1:5" s="32" customFormat="1" ht="14.1" customHeight="1">
      <c r="A72" s="545" t="s">
        <v>519</v>
      </c>
      <c r="B72" s="19">
        <v>4195.3</v>
      </c>
      <c r="C72" s="19">
        <v>4552.3999999999996</v>
      </c>
      <c r="D72" s="309" t="s">
        <v>133</v>
      </c>
      <c r="E72" s="48"/>
    </row>
    <row r="73" spans="1:5" s="32" customFormat="1" ht="14.1" customHeight="1">
      <c r="A73" s="548" t="s">
        <v>2</v>
      </c>
      <c r="B73" s="128"/>
      <c r="C73" s="128"/>
      <c r="D73" s="310" t="s">
        <v>405</v>
      </c>
      <c r="E73" s="48"/>
    </row>
    <row r="74" spans="1:5" s="32" customFormat="1" ht="14.1" customHeight="1">
      <c r="A74" s="542" t="s">
        <v>506</v>
      </c>
      <c r="B74" s="21">
        <v>3724.1</v>
      </c>
      <c r="C74" s="21">
        <v>4020.9</v>
      </c>
      <c r="D74" s="551" t="s">
        <v>1484</v>
      </c>
      <c r="E74" s="48"/>
    </row>
    <row r="75" spans="1:5" s="32" customFormat="1" ht="24.9" customHeight="1">
      <c r="A75" s="542" t="s">
        <v>1113</v>
      </c>
      <c r="B75" s="21">
        <v>180.6</v>
      </c>
      <c r="C75" s="21">
        <v>198</v>
      </c>
      <c r="D75" s="551" t="s">
        <v>1122</v>
      </c>
      <c r="E75" s="48"/>
    </row>
    <row r="76" spans="1:5" s="32" customFormat="1" ht="14.1" customHeight="1">
      <c r="A76" s="545" t="s">
        <v>520</v>
      </c>
      <c r="B76" s="19">
        <v>2132.8000000000002</v>
      </c>
      <c r="C76" s="19">
        <v>2256.4</v>
      </c>
      <c r="D76" s="309" t="s">
        <v>131</v>
      </c>
      <c r="E76" s="48"/>
    </row>
    <row r="77" spans="1:5" s="32" customFormat="1" ht="14.1" customHeight="1">
      <c r="A77" s="548" t="s">
        <v>2</v>
      </c>
      <c r="B77" s="128"/>
      <c r="C77" s="128"/>
      <c r="D77" s="310" t="s">
        <v>405</v>
      </c>
      <c r="E77" s="48"/>
    </row>
    <row r="78" spans="1:5" s="32" customFormat="1" ht="14.1" customHeight="1">
      <c r="A78" s="542" t="s">
        <v>506</v>
      </c>
      <c r="B78" s="21">
        <v>1955.9</v>
      </c>
      <c r="C78" s="21">
        <v>2065.6</v>
      </c>
      <c r="D78" s="551" t="s">
        <v>1484</v>
      </c>
      <c r="E78" s="48"/>
    </row>
    <row r="79" spans="1:5" s="32" customFormat="1" ht="24.9" customHeight="1">
      <c r="A79" s="542" t="s">
        <v>1207</v>
      </c>
      <c r="B79" s="21">
        <v>0.4</v>
      </c>
      <c r="C79" s="21" t="s">
        <v>1630</v>
      </c>
      <c r="D79" s="551" t="s">
        <v>1121</v>
      </c>
      <c r="E79" s="48"/>
    </row>
    <row r="80" spans="1:5" s="32" customFormat="1" ht="24.9" customHeight="1">
      <c r="A80" s="542" t="s">
        <v>1113</v>
      </c>
      <c r="B80" s="21">
        <v>31.4</v>
      </c>
      <c r="C80" s="21">
        <v>34</v>
      </c>
      <c r="D80" s="551" t="s">
        <v>1122</v>
      </c>
      <c r="E80" s="48"/>
    </row>
    <row r="81" spans="1:5" s="32" customFormat="1" ht="14.1" customHeight="1">
      <c r="A81" s="545" t="s">
        <v>1120</v>
      </c>
      <c r="B81" s="19">
        <v>442.8</v>
      </c>
      <c r="C81" s="19">
        <v>455.2</v>
      </c>
      <c r="D81" s="309" t="s">
        <v>129</v>
      </c>
      <c r="E81" s="48"/>
    </row>
    <row r="82" spans="1:5" s="32" customFormat="1" ht="14.1" customHeight="1">
      <c r="A82" s="548" t="s">
        <v>2</v>
      </c>
      <c r="B82" s="128"/>
      <c r="C82" s="128"/>
      <c r="D82" s="310" t="s">
        <v>405</v>
      </c>
      <c r="E82" s="48"/>
    </row>
    <row r="83" spans="1:5" s="32" customFormat="1" ht="14.1" customHeight="1">
      <c r="A83" s="542" t="s">
        <v>506</v>
      </c>
      <c r="B83" s="21">
        <v>360.4</v>
      </c>
      <c r="C83" s="21">
        <v>377.3</v>
      </c>
      <c r="D83" s="551" t="s">
        <v>1484</v>
      </c>
      <c r="E83" s="48"/>
    </row>
    <row r="84" spans="1:5" s="32" customFormat="1" ht="24.9" customHeight="1">
      <c r="A84" s="542" t="s">
        <v>1113</v>
      </c>
      <c r="B84" s="21">
        <v>4.0999999999999996</v>
      </c>
      <c r="C84" s="21">
        <v>4.5</v>
      </c>
      <c r="D84" s="551" t="s">
        <v>1122</v>
      </c>
      <c r="E84" s="48"/>
    </row>
    <row r="85" spans="1:5" s="32" customFormat="1" ht="14.1" customHeight="1">
      <c r="A85" s="545" t="s">
        <v>521</v>
      </c>
      <c r="B85" s="19">
        <v>363.8</v>
      </c>
      <c r="C85" s="19">
        <v>318.2</v>
      </c>
      <c r="D85" s="309" t="s">
        <v>127</v>
      </c>
      <c r="E85" s="48"/>
    </row>
    <row r="86" spans="1:5" s="32" customFormat="1" ht="14.1" customHeight="1">
      <c r="A86" s="548" t="s">
        <v>2</v>
      </c>
      <c r="B86" s="128"/>
      <c r="C86" s="128"/>
      <c r="D86" s="310" t="s">
        <v>405</v>
      </c>
      <c r="E86" s="48"/>
    </row>
    <row r="87" spans="1:5" s="32" customFormat="1" ht="14.1" customHeight="1">
      <c r="A87" s="542" t="s">
        <v>506</v>
      </c>
      <c r="B87" s="21">
        <v>316.8</v>
      </c>
      <c r="C87" s="21">
        <v>298.39999999999998</v>
      </c>
      <c r="D87" s="551" t="s">
        <v>1484</v>
      </c>
      <c r="E87" s="48"/>
    </row>
    <row r="88" spans="1:5" s="32" customFormat="1" ht="24.9" customHeight="1">
      <c r="A88" s="542" t="s">
        <v>1113</v>
      </c>
      <c r="B88" s="21">
        <v>0.5</v>
      </c>
      <c r="C88" s="21">
        <v>0.5</v>
      </c>
      <c r="D88" s="551" t="s">
        <v>1122</v>
      </c>
      <c r="E88" s="48"/>
    </row>
    <row r="89" spans="1:5" s="43" customFormat="1" ht="19.95" customHeight="1">
      <c r="A89" s="339" t="s">
        <v>1877</v>
      </c>
      <c r="B89" s="339"/>
      <c r="C89" s="339"/>
      <c r="D89" s="339"/>
    </row>
    <row r="90" spans="1:5" s="97" customFormat="1" ht="13.95" customHeight="1">
      <c r="A90" s="97" t="s">
        <v>1878</v>
      </c>
    </row>
    <row r="91" spans="1:5" s="97" customFormat="1" ht="13.95" customHeight="1">
      <c r="A91" s="947" t="s">
        <v>1879</v>
      </c>
      <c r="B91" s="947"/>
      <c r="C91" s="947"/>
      <c r="D91" s="947"/>
    </row>
    <row r="92" spans="1:5" s="97" customFormat="1" ht="13.95" customHeight="1">
      <c r="A92" s="568" t="s">
        <v>1880</v>
      </c>
      <c r="B92" s="568"/>
      <c r="C92" s="568"/>
      <c r="D92" s="568"/>
    </row>
  </sheetData>
  <mergeCells count="4">
    <mergeCell ref="A91:D91"/>
    <mergeCell ref="A5:A6"/>
    <mergeCell ref="D5:D6"/>
    <mergeCell ref="B6:C6"/>
  </mergeCells>
  <hyperlinks>
    <hyperlink ref="E1:E2" location="'Spis treści - List of tables'!A1" display="Powrót do spisu tablic" xr:uid="{00000000-0004-0000-3100-000000000000}"/>
  </hyperlinks>
  <pageMargins left="0.59055118110236227" right="0.59055118110236227" top="0.59055118110236227" bottom="0.59055118110236227" header="0" footer="0"/>
  <pageSetup paperSize="9" scale="94" orientation="portrait" r:id="rId1"/>
  <headerFooter>
    <oddFooter>Strona &amp;P</oddFooter>
  </headerFooter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sheetPr>
    <tabColor theme="0" tint="-4.9989318521683403E-2"/>
  </sheetPr>
  <dimension ref="A1:E27"/>
  <sheetViews>
    <sheetView zoomScaleNormal="100" zoomScaleSheetLayoutView="110" zoomScalePageLayoutView="120" workbookViewId="0"/>
  </sheetViews>
  <sheetFormatPr defaultColWidth="9" defaultRowHeight="13.8"/>
  <cols>
    <col min="1" max="1" width="35.69921875" style="12" customWidth="1"/>
    <col min="2" max="3" width="9.19921875" style="12" customWidth="1"/>
    <col min="4" max="4" width="30.5" style="12" customWidth="1"/>
    <col min="5" max="16384" width="9" style="12"/>
  </cols>
  <sheetData>
    <row r="1" spans="1:5" s="88" customFormat="1" ht="14.1" customHeight="1">
      <c r="A1" s="476" t="s">
        <v>905</v>
      </c>
      <c r="B1" s="476"/>
      <c r="C1" s="476"/>
      <c r="D1" s="476"/>
      <c r="E1" s="10" t="s">
        <v>410</v>
      </c>
    </row>
    <row r="2" spans="1:5" s="88" customFormat="1" ht="14.1" customHeight="1">
      <c r="A2" s="479" t="s">
        <v>906</v>
      </c>
      <c r="B2" s="479"/>
      <c r="C2" s="479"/>
      <c r="D2" s="479"/>
      <c r="E2" s="331" t="s">
        <v>411</v>
      </c>
    </row>
    <row r="3" spans="1:5" s="88" customFormat="1" ht="15" customHeight="1">
      <c r="A3" s="927" t="s">
        <v>1035</v>
      </c>
      <c r="B3" s="744">
        <v>2019</v>
      </c>
      <c r="C3" s="744">
        <v>2020</v>
      </c>
      <c r="D3" s="842" t="s">
        <v>1037</v>
      </c>
    </row>
    <row r="4" spans="1:5" s="88" customFormat="1" ht="30" customHeight="1">
      <c r="A4" s="908"/>
      <c r="B4" s="847" t="s">
        <v>1491</v>
      </c>
      <c r="C4" s="848"/>
      <c r="D4" s="843"/>
    </row>
    <row r="5" spans="1:5" s="32" customFormat="1" ht="14.1" customHeight="1">
      <c r="A5" s="760" t="s">
        <v>444</v>
      </c>
      <c r="B5" s="571">
        <v>4838.67</v>
      </c>
      <c r="C5" s="571">
        <v>5140.75</v>
      </c>
      <c r="D5" s="311" t="s">
        <v>95</v>
      </c>
    </row>
    <row r="6" spans="1:5" s="32" customFormat="1" ht="14.1" customHeight="1">
      <c r="A6" s="569" t="s">
        <v>153</v>
      </c>
      <c r="B6" s="36">
        <v>5572.91</v>
      </c>
      <c r="C6" s="36">
        <v>5981.52</v>
      </c>
      <c r="D6" s="310" t="s">
        <v>97</v>
      </c>
    </row>
    <row r="7" spans="1:5" s="32" customFormat="1" ht="14.1" customHeight="1">
      <c r="A7" s="569" t="s">
        <v>152</v>
      </c>
      <c r="B7" s="338">
        <v>4577.7</v>
      </c>
      <c r="C7" s="338">
        <v>4838.3599999999997</v>
      </c>
      <c r="D7" s="310" t="s">
        <v>99</v>
      </c>
    </row>
    <row r="8" spans="1:5" s="32" customFormat="1" ht="14.1" customHeight="1">
      <c r="A8" s="570" t="s">
        <v>408</v>
      </c>
      <c r="B8" s="36">
        <v>4942.12</v>
      </c>
      <c r="C8" s="338">
        <v>5054.76</v>
      </c>
      <c r="D8" s="312" t="s">
        <v>123</v>
      </c>
    </row>
    <row r="9" spans="1:5" s="32" customFormat="1" ht="14.1" customHeight="1">
      <c r="A9" s="570" t="s">
        <v>151</v>
      </c>
      <c r="B9" s="36">
        <v>4954.28</v>
      </c>
      <c r="C9" s="338">
        <v>5231.3500000000004</v>
      </c>
      <c r="D9" s="551" t="s">
        <v>150</v>
      </c>
    </row>
    <row r="10" spans="1:5" s="32" customFormat="1" ht="14.1" customHeight="1">
      <c r="A10" s="569" t="s">
        <v>149</v>
      </c>
      <c r="B10" s="36">
        <v>7568.59</v>
      </c>
      <c r="C10" s="338">
        <v>7453.78</v>
      </c>
      <c r="D10" s="310" t="s">
        <v>148</v>
      </c>
    </row>
    <row r="11" spans="1:5" s="32" customFormat="1" ht="14.1" customHeight="1">
      <c r="A11" s="569" t="s">
        <v>147</v>
      </c>
      <c r="B11" s="36">
        <v>4805.17</v>
      </c>
      <c r="C11" s="338">
        <v>5079.42</v>
      </c>
      <c r="D11" s="310" t="s">
        <v>146</v>
      </c>
    </row>
    <row r="12" spans="1:5" s="32" customFormat="1" ht="24.9" customHeight="1">
      <c r="A12" s="569" t="s">
        <v>1167</v>
      </c>
      <c r="B12" s="36">
        <v>7550.51</v>
      </c>
      <c r="C12" s="338">
        <v>7905.09</v>
      </c>
      <c r="D12" s="310" t="s">
        <v>145</v>
      </c>
    </row>
    <row r="13" spans="1:5" s="32" customFormat="1" ht="24.9" customHeight="1">
      <c r="A13" s="569" t="s">
        <v>1165</v>
      </c>
      <c r="B13" s="36">
        <v>4722.0200000000004</v>
      </c>
      <c r="C13" s="338">
        <v>4956.2</v>
      </c>
      <c r="D13" s="310" t="s">
        <v>1094</v>
      </c>
    </row>
    <row r="14" spans="1:5" s="32" customFormat="1" ht="14.1" customHeight="1">
      <c r="A14" s="570" t="s">
        <v>144</v>
      </c>
      <c r="B14" s="36">
        <v>3869.45</v>
      </c>
      <c r="C14" s="338">
        <v>4087</v>
      </c>
      <c r="D14" s="312" t="s">
        <v>143</v>
      </c>
    </row>
    <row r="15" spans="1:5" s="32" customFormat="1" ht="14.1" customHeight="1">
      <c r="A15" s="570" t="s">
        <v>1248</v>
      </c>
      <c r="B15" s="36">
        <v>4244.18</v>
      </c>
      <c r="C15" s="338">
        <v>4451.5200000000004</v>
      </c>
      <c r="D15" s="312" t="s">
        <v>1489</v>
      </c>
    </row>
    <row r="16" spans="1:5" s="32" customFormat="1" ht="14.1" customHeight="1">
      <c r="A16" s="570" t="s">
        <v>168</v>
      </c>
      <c r="B16" s="36">
        <v>4757.7299999999996</v>
      </c>
      <c r="C16" s="338">
        <v>4973.8500000000004</v>
      </c>
      <c r="D16" s="312" t="s">
        <v>142</v>
      </c>
    </row>
    <row r="17" spans="1:4" s="32" customFormat="1" ht="14.1" customHeight="1">
      <c r="A17" s="570" t="s">
        <v>1249</v>
      </c>
      <c r="B17" s="36">
        <v>3088.87</v>
      </c>
      <c r="C17" s="338">
        <v>3201.85</v>
      </c>
      <c r="D17" s="312" t="s">
        <v>1490</v>
      </c>
    </row>
    <row r="18" spans="1:4" s="32" customFormat="1" ht="14.1" customHeight="1">
      <c r="A18" s="570" t="s">
        <v>141</v>
      </c>
      <c r="B18" s="36">
        <v>8570.65</v>
      </c>
      <c r="C18" s="338">
        <v>8985.49</v>
      </c>
      <c r="D18" s="312" t="s">
        <v>140</v>
      </c>
    </row>
    <row r="19" spans="1:4" s="32" customFormat="1" ht="14.1" customHeight="1">
      <c r="A19" s="570" t="s">
        <v>164</v>
      </c>
      <c r="B19" s="36">
        <v>6997.42</v>
      </c>
      <c r="C19" s="338">
        <v>7224.39</v>
      </c>
      <c r="D19" s="312" t="s">
        <v>139</v>
      </c>
    </row>
    <row r="20" spans="1:4" s="32" customFormat="1" ht="14.1" customHeight="1">
      <c r="A20" s="570" t="s">
        <v>459</v>
      </c>
      <c r="B20" s="36">
        <v>4883.45</v>
      </c>
      <c r="C20" s="338">
        <v>5036.88</v>
      </c>
      <c r="D20" s="312" t="s">
        <v>138</v>
      </c>
    </row>
    <row r="21" spans="1:4" s="32" customFormat="1" ht="14.1" customHeight="1">
      <c r="A21" s="570" t="s">
        <v>163</v>
      </c>
      <c r="B21" s="36">
        <v>5650.27</v>
      </c>
      <c r="C21" s="338">
        <v>5952.34</v>
      </c>
      <c r="D21" s="551" t="s">
        <v>136</v>
      </c>
    </row>
    <row r="22" spans="1:4" s="32" customFormat="1" ht="14.1" customHeight="1">
      <c r="A22" s="570" t="s">
        <v>1051</v>
      </c>
      <c r="B22" s="338">
        <v>3541</v>
      </c>
      <c r="C22" s="338">
        <v>3924.53</v>
      </c>
      <c r="D22" s="551" t="s">
        <v>135</v>
      </c>
    </row>
    <row r="23" spans="1:4" s="32" customFormat="1" ht="24.9" customHeight="1">
      <c r="A23" s="570" t="s">
        <v>1125</v>
      </c>
      <c r="B23" s="36">
        <v>5900.57</v>
      </c>
      <c r="C23" s="338">
        <v>6437.43</v>
      </c>
      <c r="D23" s="551" t="s">
        <v>454</v>
      </c>
    </row>
    <row r="24" spans="1:4" s="32" customFormat="1" ht="14.1" customHeight="1">
      <c r="A24" s="570" t="s">
        <v>134</v>
      </c>
      <c r="B24" s="36">
        <v>4908.42</v>
      </c>
      <c r="C24" s="338">
        <v>5352.57</v>
      </c>
      <c r="D24" s="312" t="s">
        <v>133</v>
      </c>
    </row>
    <row r="25" spans="1:4" s="32" customFormat="1" ht="14.1" customHeight="1">
      <c r="A25" s="570" t="s">
        <v>400</v>
      </c>
      <c r="B25" s="36">
        <v>4743.93</v>
      </c>
      <c r="C25" s="338">
        <v>5091.95</v>
      </c>
      <c r="D25" s="551" t="s">
        <v>131</v>
      </c>
    </row>
    <row r="26" spans="1:4" s="32" customFormat="1" ht="14.1" customHeight="1">
      <c r="A26" s="570" t="s">
        <v>162</v>
      </c>
      <c r="B26" s="36">
        <v>4302.03</v>
      </c>
      <c r="C26" s="338">
        <v>4576.1499999999996</v>
      </c>
      <c r="D26" s="312" t="s">
        <v>129</v>
      </c>
    </row>
    <row r="27" spans="1:4" s="32" customFormat="1" ht="14.1" customHeight="1">
      <c r="A27" s="570" t="s">
        <v>404</v>
      </c>
      <c r="B27" s="36">
        <v>3632.99</v>
      </c>
      <c r="C27" s="338">
        <v>3708.35</v>
      </c>
      <c r="D27" s="312" t="s">
        <v>127</v>
      </c>
    </row>
  </sheetData>
  <mergeCells count="3">
    <mergeCell ref="A3:A4"/>
    <mergeCell ref="D3:D4"/>
    <mergeCell ref="B4:C4"/>
  </mergeCells>
  <hyperlinks>
    <hyperlink ref="E1:E2" location="'Spis treści - List of tables'!A1" display="Powrót do spisu tablic" xr:uid="{00000000-0004-0000-3200-000000000000}"/>
  </hyperlinks>
  <pageMargins left="0.59055118110236227" right="0.59055118110236227" top="0.59055118110236227" bottom="0.59055118110236227" header="0" footer="0"/>
  <pageSetup paperSize="9" scale="98" orientation="portrait" r:id="rId1"/>
  <headerFooter>
    <oddFooter>Strona &amp;P</oddFooter>
  </headerFooter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sheetPr>
    <tabColor theme="0" tint="-4.9989318521683403E-2"/>
  </sheetPr>
  <dimension ref="A1:F100"/>
  <sheetViews>
    <sheetView zoomScaleNormal="100" zoomScaleSheetLayoutView="110" zoomScalePageLayoutView="110" workbookViewId="0"/>
  </sheetViews>
  <sheetFormatPr defaultColWidth="9" defaultRowHeight="13.8"/>
  <cols>
    <col min="1" max="1" width="37.69921875" style="12" customWidth="1"/>
    <col min="2" max="3" width="8" style="12" customWidth="1"/>
    <col min="4" max="4" width="39.5" style="335" customWidth="1"/>
    <col min="5" max="16384" width="9" style="12"/>
  </cols>
  <sheetData>
    <row r="1" spans="1:6" s="88" customFormat="1" ht="14.1" customHeight="1">
      <c r="A1" s="490" t="s">
        <v>907</v>
      </c>
      <c r="B1" s="490"/>
      <c r="C1" s="490"/>
      <c r="D1" s="490"/>
      <c r="E1" s="10" t="s">
        <v>410</v>
      </c>
    </row>
    <row r="2" spans="1:6" s="88" customFormat="1" ht="14.1" customHeight="1">
      <c r="A2" s="1055" t="s">
        <v>1499</v>
      </c>
      <c r="B2" s="1055"/>
      <c r="C2" s="1055"/>
      <c r="D2" s="1055"/>
      <c r="E2" s="331" t="s">
        <v>411</v>
      </c>
    </row>
    <row r="3" spans="1:6" s="88" customFormat="1" ht="15" customHeight="1">
      <c r="A3" s="844" t="s">
        <v>1042</v>
      </c>
      <c r="B3" s="730">
        <v>2019</v>
      </c>
      <c r="C3" s="730">
        <v>2020</v>
      </c>
      <c r="D3" s="842" t="s">
        <v>1043</v>
      </c>
    </row>
    <row r="4" spans="1:6" s="88" customFormat="1" ht="30" customHeight="1">
      <c r="A4" s="845"/>
      <c r="B4" s="847" t="s">
        <v>1491</v>
      </c>
      <c r="C4" s="848"/>
      <c r="D4" s="843"/>
    </row>
    <row r="5" spans="1:6" s="32" customFormat="1" ht="14.1" customHeight="1">
      <c r="A5" s="18" t="s">
        <v>444</v>
      </c>
      <c r="B5" s="779">
        <v>5142.01</v>
      </c>
      <c r="C5" s="643">
        <v>5484.46</v>
      </c>
      <c r="D5" s="311" t="s">
        <v>95</v>
      </c>
      <c r="F5" s="48"/>
    </row>
    <row r="6" spans="1:6" s="32" customFormat="1" ht="14.1" customHeight="1">
      <c r="A6" s="542" t="s">
        <v>408</v>
      </c>
      <c r="B6" s="285">
        <v>5365.63</v>
      </c>
      <c r="C6" s="450">
        <v>5488.44</v>
      </c>
      <c r="D6" s="312" t="s">
        <v>123</v>
      </c>
      <c r="E6" s="204"/>
    </row>
    <row r="7" spans="1:6" s="32" customFormat="1" ht="24.9" customHeight="1">
      <c r="A7" s="548" t="s">
        <v>1126</v>
      </c>
      <c r="B7" s="285">
        <v>4487.84</v>
      </c>
      <c r="C7" s="450">
        <v>4802.95</v>
      </c>
      <c r="D7" s="310" t="s">
        <v>1127</v>
      </c>
    </row>
    <row r="8" spans="1:6" s="32" customFormat="1" ht="14.1" customHeight="1">
      <c r="A8" s="548" t="s">
        <v>966</v>
      </c>
      <c r="B8" s="285">
        <v>6308.19</v>
      </c>
      <c r="C8" s="450">
        <v>6283.77</v>
      </c>
      <c r="D8" s="310" t="s">
        <v>968</v>
      </c>
    </row>
    <row r="9" spans="1:6" s="32" customFormat="1" ht="14.1" customHeight="1">
      <c r="A9" s="548" t="s">
        <v>967</v>
      </c>
      <c r="B9" s="285">
        <v>3699.06</v>
      </c>
      <c r="C9" s="450">
        <v>4129.78</v>
      </c>
      <c r="D9" s="310" t="s">
        <v>969</v>
      </c>
    </row>
    <row r="10" spans="1:6" s="32" customFormat="1" ht="14.1" customHeight="1">
      <c r="A10" s="542" t="s">
        <v>406</v>
      </c>
      <c r="B10" s="285">
        <v>8122.98</v>
      </c>
      <c r="C10" s="450">
        <v>8024.9</v>
      </c>
      <c r="D10" s="551" t="s">
        <v>171</v>
      </c>
    </row>
    <row r="11" spans="1:6" s="32" customFormat="1" ht="14.1" customHeight="1">
      <c r="A11" s="548" t="s">
        <v>1754</v>
      </c>
      <c r="B11" s="285">
        <v>4047.73</v>
      </c>
      <c r="C11" s="450">
        <v>4225.07</v>
      </c>
      <c r="D11" s="310" t="s">
        <v>1755</v>
      </c>
    </row>
    <row r="12" spans="1:6" s="32" customFormat="1" ht="14.1" customHeight="1">
      <c r="A12" s="542" t="s">
        <v>407</v>
      </c>
      <c r="B12" s="285">
        <v>4972.8500000000004</v>
      </c>
      <c r="C12" s="450">
        <v>5266.06</v>
      </c>
      <c r="D12" s="551" t="s">
        <v>170</v>
      </c>
    </row>
    <row r="13" spans="1:6" s="32" customFormat="1" ht="14.1" customHeight="1">
      <c r="A13" s="548" t="s">
        <v>970</v>
      </c>
      <c r="B13" s="285">
        <v>4125.87</v>
      </c>
      <c r="C13" s="450">
        <v>4509.17</v>
      </c>
      <c r="D13" s="310" t="s">
        <v>945</v>
      </c>
    </row>
    <row r="14" spans="1:6" s="32" customFormat="1" ht="14.1" customHeight="1">
      <c r="A14" s="548" t="s">
        <v>929</v>
      </c>
      <c r="B14" s="285">
        <v>4993.0200000000004</v>
      </c>
      <c r="C14" s="450">
        <v>4433.53</v>
      </c>
      <c r="D14" s="310" t="s">
        <v>946</v>
      </c>
    </row>
    <row r="15" spans="1:6" s="32" customFormat="1" ht="14.1" customHeight="1">
      <c r="A15" s="548" t="s">
        <v>930</v>
      </c>
      <c r="B15" s="285">
        <v>3361.61</v>
      </c>
      <c r="C15" s="450">
        <v>3556.31</v>
      </c>
      <c r="D15" s="310" t="s">
        <v>947</v>
      </c>
    </row>
    <row r="16" spans="1:6" s="32" customFormat="1" ht="14.1" customHeight="1">
      <c r="A16" s="548" t="s">
        <v>931</v>
      </c>
      <c r="B16" s="285">
        <v>3126.01</v>
      </c>
      <c r="C16" s="450">
        <v>3425.78</v>
      </c>
      <c r="D16" s="310" t="s">
        <v>948</v>
      </c>
    </row>
    <row r="17" spans="1:4" s="32" customFormat="1" ht="14.1" customHeight="1">
      <c r="A17" s="548" t="s">
        <v>932</v>
      </c>
      <c r="B17" s="285">
        <v>3604.73</v>
      </c>
      <c r="C17" s="450">
        <v>3708.63</v>
      </c>
      <c r="D17" s="310" t="s">
        <v>949</v>
      </c>
    </row>
    <row r="18" spans="1:4" s="32" customFormat="1" ht="14.1" customHeight="1">
      <c r="A18" s="548" t="s">
        <v>971</v>
      </c>
      <c r="B18" s="285">
        <v>4005.18</v>
      </c>
      <c r="C18" s="450">
        <v>4346.82</v>
      </c>
      <c r="D18" s="310" t="s">
        <v>1492</v>
      </c>
    </row>
    <row r="19" spans="1:4" s="32" customFormat="1" ht="14.1" customHeight="1">
      <c r="A19" s="548" t="s">
        <v>972</v>
      </c>
      <c r="B19" s="285">
        <v>5841.45</v>
      </c>
      <c r="C19" s="450">
        <v>5948.77</v>
      </c>
      <c r="D19" s="310" t="s">
        <v>950</v>
      </c>
    </row>
    <row r="20" spans="1:4" s="32" customFormat="1" ht="14.1" customHeight="1">
      <c r="A20" s="548" t="s">
        <v>973</v>
      </c>
      <c r="B20" s="285">
        <v>3622.38</v>
      </c>
      <c r="C20" s="450">
        <v>3712.22</v>
      </c>
      <c r="D20" s="310" t="s">
        <v>951</v>
      </c>
    </row>
    <row r="21" spans="1:4" s="32" customFormat="1" ht="14.1" customHeight="1">
      <c r="A21" s="548" t="s">
        <v>974</v>
      </c>
      <c r="B21" s="285">
        <v>11050.46</v>
      </c>
      <c r="C21" s="450">
        <v>10757.13</v>
      </c>
      <c r="D21" s="310" t="s">
        <v>980</v>
      </c>
    </row>
    <row r="22" spans="1:4" s="32" customFormat="1" ht="14.1" customHeight="1">
      <c r="A22" s="548" t="s">
        <v>935</v>
      </c>
      <c r="B22" s="285">
        <v>5326.97</v>
      </c>
      <c r="C22" s="450">
        <v>5664.66</v>
      </c>
      <c r="D22" s="310" t="s">
        <v>952</v>
      </c>
    </row>
    <row r="23" spans="1:4" s="32" customFormat="1" ht="14.1" customHeight="1">
      <c r="A23" s="548" t="s">
        <v>936</v>
      </c>
      <c r="B23" s="285">
        <v>8107.55</v>
      </c>
      <c r="C23" s="450">
        <v>8904.9699999999993</v>
      </c>
      <c r="D23" s="310" t="s">
        <v>1493</v>
      </c>
    </row>
    <row r="24" spans="1:4" s="32" customFormat="1" ht="14.1" customHeight="1">
      <c r="A24" s="548" t="s">
        <v>975</v>
      </c>
      <c r="B24" s="338">
        <v>4657.8</v>
      </c>
      <c r="C24" s="450">
        <v>4977.47</v>
      </c>
      <c r="D24" s="310" t="s">
        <v>953</v>
      </c>
    </row>
    <row r="25" spans="1:4" s="32" customFormat="1" ht="24.9" customHeight="1">
      <c r="A25" s="548" t="s">
        <v>1128</v>
      </c>
      <c r="B25" s="285">
        <v>4566.1899999999996</v>
      </c>
      <c r="C25" s="450">
        <v>4898.55</v>
      </c>
      <c r="D25" s="310" t="s">
        <v>1101</v>
      </c>
    </row>
    <row r="26" spans="1:4" s="32" customFormat="1" ht="14.1" customHeight="1">
      <c r="A26" s="548" t="s">
        <v>938</v>
      </c>
      <c r="B26" s="285">
        <v>4013.02</v>
      </c>
      <c r="C26" s="450">
        <v>4155.0200000000004</v>
      </c>
      <c r="D26" s="310" t="s">
        <v>954</v>
      </c>
    </row>
    <row r="27" spans="1:4" s="32" customFormat="1" ht="14.1" customHeight="1">
      <c r="A27" s="548" t="s">
        <v>976</v>
      </c>
      <c r="B27" s="285">
        <v>4793.3100000000004</v>
      </c>
      <c r="C27" s="450">
        <v>4793.25</v>
      </c>
      <c r="D27" s="310" t="s">
        <v>1494</v>
      </c>
    </row>
    <row r="28" spans="1:4" s="32" customFormat="1" ht="24.9" customHeight="1">
      <c r="A28" s="548" t="s">
        <v>1129</v>
      </c>
      <c r="B28" s="285">
        <v>5198.2299999999996</v>
      </c>
      <c r="C28" s="450">
        <v>5692.9</v>
      </c>
      <c r="D28" s="310" t="s">
        <v>1102</v>
      </c>
    </row>
    <row r="29" spans="1:4" s="32" customFormat="1" ht="14.1" customHeight="1">
      <c r="A29" s="548" t="s">
        <v>977</v>
      </c>
      <c r="B29" s="285">
        <v>4839.87</v>
      </c>
      <c r="C29" s="450">
        <v>5060.34</v>
      </c>
      <c r="D29" s="310" t="s">
        <v>955</v>
      </c>
    </row>
    <row r="30" spans="1:4" s="32" customFormat="1" ht="14.1" customHeight="1">
      <c r="A30" s="548" t="s">
        <v>978</v>
      </c>
      <c r="B30" s="285">
        <v>5781.82</v>
      </c>
      <c r="C30" s="450">
        <v>5971.99</v>
      </c>
      <c r="D30" s="310" t="s">
        <v>956</v>
      </c>
    </row>
    <row r="31" spans="1:4" s="32" customFormat="1" ht="24.9" customHeight="1">
      <c r="A31" s="548" t="s">
        <v>1130</v>
      </c>
      <c r="B31" s="285">
        <v>5294.84</v>
      </c>
      <c r="C31" s="450">
        <v>5653.33</v>
      </c>
      <c r="D31" s="310" t="s">
        <v>1103</v>
      </c>
    </row>
    <row r="32" spans="1:4" s="32" customFormat="1" ht="14.1" customHeight="1">
      <c r="A32" s="548" t="s">
        <v>979</v>
      </c>
      <c r="B32" s="285">
        <v>6210.16</v>
      </c>
      <c r="C32" s="450">
        <v>6412.73</v>
      </c>
      <c r="D32" s="310" t="s">
        <v>957</v>
      </c>
    </row>
    <row r="33" spans="1:4" s="32" customFormat="1" ht="14.1" customHeight="1">
      <c r="A33" s="548" t="s">
        <v>943</v>
      </c>
      <c r="B33" s="285">
        <v>3705.62</v>
      </c>
      <c r="C33" s="450">
        <v>3981.62</v>
      </c>
      <c r="D33" s="310" t="s">
        <v>958</v>
      </c>
    </row>
    <row r="34" spans="1:4" s="32" customFormat="1" ht="14.1" customHeight="1">
      <c r="A34" s="548" t="s">
        <v>944</v>
      </c>
      <c r="B34" s="285">
        <v>4243.12</v>
      </c>
      <c r="C34" s="450">
        <v>4577.8599999999997</v>
      </c>
      <c r="D34" s="310" t="s">
        <v>959</v>
      </c>
    </row>
    <row r="35" spans="1:4" s="32" customFormat="1" ht="24.9" customHeight="1">
      <c r="A35" s="548" t="s">
        <v>1131</v>
      </c>
      <c r="B35" s="286">
        <v>6860.59</v>
      </c>
      <c r="C35" s="644">
        <v>6966.91</v>
      </c>
      <c r="D35" s="310" t="s">
        <v>960</v>
      </c>
    </row>
    <row r="36" spans="1:4" s="32" customFormat="1" ht="24.9" customHeight="1">
      <c r="A36" s="542" t="s">
        <v>1132</v>
      </c>
      <c r="B36" s="285">
        <v>7591.86</v>
      </c>
      <c r="C36" s="450">
        <v>7946.81</v>
      </c>
      <c r="D36" s="551" t="s">
        <v>625</v>
      </c>
    </row>
    <row r="37" spans="1:4" s="32" customFormat="1" ht="24.9" customHeight="1">
      <c r="A37" s="542" t="s">
        <v>1135</v>
      </c>
      <c r="B37" s="285">
        <v>4809.34</v>
      </c>
      <c r="C37" s="450">
        <v>5046.51</v>
      </c>
      <c r="D37" s="551" t="s">
        <v>1104</v>
      </c>
    </row>
    <row r="38" spans="1:4" s="32" customFormat="1" ht="14.1" customHeight="1">
      <c r="A38" s="548" t="s">
        <v>961</v>
      </c>
      <c r="B38" s="285">
        <v>4561.05</v>
      </c>
      <c r="C38" s="450">
        <v>4836.75</v>
      </c>
      <c r="D38" s="310" t="s">
        <v>964</v>
      </c>
    </row>
    <row r="39" spans="1:4" s="32" customFormat="1" ht="14.1" customHeight="1">
      <c r="A39" s="548" t="s">
        <v>962</v>
      </c>
      <c r="B39" s="285">
        <v>5533.21</v>
      </c>
      <c r="C39" s="450">
        <v>5697.18</v>
      </c>
      <c r="D39" s="310" t="s">
        <v>965</v>
      </c>
    </row>
    <row r="40" spans="1:4" s="32" customFormat="1" ht="24.9" customHeight="1">
      <c r="A40" s="548" t="s">
        <v>963</v>
      </c>
      <c r="B40" s="285">
        <v>4199.1899999999996</v>
      </c>
      <c r="C40" s="450">
        <v>4508.54</v>
      </c>
      <c r="D40" s="310" t="s">
        <v>1105</v>
      </c>
    </row>
    <row r="41" spans="1:4" s="32" customFormat="1" ht="14.1" customHeight="1">
      <c r="A41" s="131" t="s">
        <v>537</v>
      </c>
      <c r="B41" s="285">
        <v>4323.34</v>
      </c>
      <c r="C41" s="450">
        <v>4662.13</v>
      </c>
      <c r="D41" s="312" t="s">
        <v>143</v>
      </c>
    </row>
    <row r="42" spans="1:4" s="32" customFormat="1" ht="14.1" customHeight="1">
      <c r="A42" s="548" t="s">
        <v>981</v>
      </c>
      <c r="B42" s="285">
        <v>4394.43</v>
      </c>
      <c r="C42" s="450">
        <v>4809.4399999999996</v>
      </c>
      <c r="D42" s="310" t="s">
        <v>984</v>
      </c>
    </row>
    <row r="43" spans="1:4" s="32" customFormat="1" ht="14.1" customHeight="1">
      <c r="A43" s="548" t="s">
        <v>982</v>
      </c>
      <c r="B43" s="285">
        <v>5192.45</v>
      </c>
      <c r="C43" s="450">
        <v>5265.95</v>
      </c>
      <c r="D43" s="310" t="s">
        <v>985</v>
      </c>
    </row>
    <row r="44" spans="1:4" s="32" customFormat="1" ht="14.1" customHeight="1">
      <c r="A44" s="548" t="s">
        <v>983</v>
      </c>
      <c r="B44" s="285">
        <v>3561.89</v>
      </c>
      <c r="C44" s="450">
        <v>4028.6</v>
      </c>
      <c r="D44" s="310" t="s">
        <v>986</v>
      </c>
    </row>
    <row r="45" spans="1:4" s="32" customFormat="1" ht="14.1" customHeight="1">
      <c r="A45" s="542" t="s">
        <v>455</v>
      </c>
      <c r="B45" s="285">
        <v>4694.16</v>
      </c>
      <c r="C45" s="450">
        <v>4940.49</v>
      </c>
      <c r="D45" s="551" t="s">
        <v>1489</v>
      </c>
    </row>
    <row r="46" spans="1:4" s="32" customFormat="1" ht="24.9" customHeight="1">
      <c r="A46" s="548" t="s">
        <v>1136</v>
      </c>
      <c r="B46" s="285">
        <v>4344.75</v>
      </c>
      <c r="C46" s="450">
        <v>4528.17</v>
      </c>
      <c r="D46" s="310" t="s">
        <v>1133</v>
      </c>
    </row>
    <row r="47" spans="1:4" s="32" customFormat="1" ht="14.1" customHeight="1">
      <c r="A47" s="548" t="s">
        <v>987</v>
      </c>
      <c r="B47" s="285">
        <v>5411.32</v>
      </c>
      <c r="C47" s="450">
        <v>5641.47</v>
      </c>
      <c r="D47" s="310" t="s">
        <v>1495</v>
      </c>
    </row>
    <row r="48" spans="1:4" s="32" customFormat="1" ht="14.1" customHeight="1">
      <c r="A48" s="548" t="s">
        <v>988</v>
      </c>
      <c r="B48" s="285">
        <v>4146.84</v>
      </c>
      <c r="C48" s="450">
        <v>4397.91</v>
      </c>
      <c r="D48" s="310" t="s">
        <v>1496</v>
      </c>
    </row>
    <row r="49" spans="1:4" s="32" customFormat="1" ht="14.1" customHeight="1">
      <c r="A49" s="542" t="s">
        <v>989</v>
      </c>
      <c r="B49" s="285">
        <v>5207.53</v>
      </c>
      <c r="C49" s="450">
        <v>5439.17</v>
      </c>
      <c r="D49" s="312" t="s">
        <v>142</v>
      </c>
    </row>
    <row r="50" spans="1:4" s="32" customFormat="1" ht="14.1" customHeight="1">
      <c r="A50" s="23" t="s">
        <v>2</v>
      </c>
      <c r="B50" s="571"/>
      <c r="C50" s="643"/>
      <c r="D50" s="313" t="s">
        <v>3</v>
      </c>
    </row>
    <row r="51" spans="1:4" s="32" customFormat="1" ht="14.1" customHeight="1">
      <c r="A51" s="548" t="s">
        <v>1250</v>
      </c>
      <c r="B51" s="285">
        <v>4230.0600000000004</v>
      </c>
      <c r="C51" s="450">
        <v>4489.6899999999996</v>
      </c>
      <c r="D51" s="310" t="s">
        <v>1497</v>
      </c>
    </row>
    <row r="52" spans="1:4" s="32" customFormat="1" ht="14.1" customHeight="1">
      <c r="A52" s="548" t="s">
        <v>990</v>
      </c>
      <c r="B52" s="338">
        <v>9651.6</v>
      </c>
      <c r="C52" s="450">
        <v>10991.19</v>
      </c>
      <c r="D52" s="310" t="s">
        <v>991</v>
      </c>
    </row>
    <row r="53" spans="1:4" s="32" customFormat="1" ht="24.9" customHeight="1">
      <c r="A53" s="548" t="s">
        <v>1137</v>
      </c>
      <c r="B53" s="285">
        <v>6630.73</v>
      </c>
      <c r="C53" s="450">
        <v>6756.35</v>
      </c>
      <c r="D53" s="310" t="s">
        <v>992</v>
      </c>
    </row>
    <row r="54" spans="1:4" s="32" customFormat="1" ht="14.1" customHeight="1">
      <c r="A54" s="542" t="s">
        <v>1251</v>
      </c>
      <c r="B54" s="285">
        <v>3342.52</v>
      </c>
      <c r="C54" s="450">
        <v>3481.43</v>
      </c>
      <c r="D54" s="551" t="s">
        <v>1498</v>
      </c>
    </row>
    <row r="55" spans="1:4" s="32" customFormat="1" ht="14.1" customHeight="1">
      <c r="A55" s="548" t="s">
        <v>993</v>
      </c>
      <c r="B55" s="285">
        <v>3814.16</v>
      </c>
      <c r="C55" s="450">
        <v>3824.68</v>
      </c>
      <c r="D55" s="310" t="s">
        <v>995</v>
      </c>
    </row>
    <row r="56" spans="1:4" s="32" customFormat="1" ht="14.1" customHeight="1">
      <c r="A56" s="548" t="s">
        <v>994</v>
      </c>
      <c r="B56" s="338">
        <v>2899.6</v>
      </c>
      <c r="C56" s="450">
        <v>3189.28</v>
      </c>
      <c r="D56" s="310" t="s">
        <v>996</v>
      </c>
    </row>
    <row r="57" spans="1:4" s="32" customFormat="1" ht="14.1" customHeight="1">
      <c r="A57" s="542" t="s">
        <v>141</v>
      </c>
      <c r="B57" s="285">
        <v>8960.08</v>
      </c>
      <c r="C57" s="450">
        <v>9349.92</v>
      </c>
      <c r="D57" s="551" t="s">
        <v>140</v>
      </c>
    </row>
    <row r="58" spans="1:4" s="32" customFormat="1" ht="14.1" customHeight="1">
      <c r="A58" s="548" t="s">
        <v>997</v>
      </c>
      <c r="B58" s="285">
        <v>7202.97</v>
      </c>
      <c r="C58" s="450">
        <v>8135.45</v>
      </c>
      <c r="D58" s="310" t="s">
        <v>1000</v>
      </c>
    </row>
    <row r="59" spans="1:4" s="32" customFormat="1" ht="36.9" customHeight="1">
      <c r="A59" s="548" t="s">
        <v>1161</v>
      </c>
      <c r="B59" s="285">
        <v>6912.63</v>
      </c>
      <c r="C59" s="450">
        <v>6317.65</v>
      </c>
      <c r="D59" s="310" t="s">
        <v>1134</v>
      </c>
    </row>
    <row r="60" spans="1:4" s="32" customFormat="1" ht="24.9" customHeight="1">
      <c r="A60" s="548" t="s">
        <v>1138</v>
      </c>
      <c r="B60" s="285">
        <v>5064.58</v>
      </c>
      <c r="C60" s="450">
        <v>5230.53</v>
      </c>
      <c r="D60" s="310" t="s">
        <v>1001</v>
      </c>
    </row>
    <row r="61" spans="1:4" s="32" customFormat="1" ht="14.1" customHeight="1">
      <c r="A61" s="548" t="s">
        <v>998</v>
      </c>
      <c r="B61" s="285">
        <v>4687.28</v>
      </c>
      <c r="C61" s="450">
        <v>4587.84</v>
      </c>
      <c r="D61" s="310" t="s">
        <v>1002</v>
      </c>
    </row>
    <row r="62" spans="1:4" s="32" customFormat="1" ht="24.9" customHeight="1">
      <c r="A62" s="548" t="s">
        <v>1208</v>
      </c>
      <c r="B62" s="285">
        <v>10234.92</v>
      </c>
      <c r="C62" s="450">
        <v>10552.44</v>
      </c>
      <c r="D62" s="310" t="s">
        <v>1144</v>
      </c>
    </row>
    <row r="63" spans="1:4" s="32" customFormat="1" ht="14.1" customHeight="1">
      <c r="A63" s="548" t="s">
        <v>999</v>
      </c>
      <c r="B63" s="338">
        <v>6251.4</v>
      </c>
      <c r="C63" s="450">
        <v>7693.04</v>
      </c>
      <c r="D63" s="310" t="s">
        <v>1003</v>
      </c>
    </row>
    <row r="64" spans="1:4" s="32" customFormat="1" ht="14.1" customHeight="1">
      <c r="A64" s="542" t="s">
        <v>164</v>
      </c>
      <c r="B64" s="338">
        <v>7392.1</v>
      </c>
      <c r="C64" s="450">
        <v>7635.45</v>
      </c>
      <c r="D64" s="551" t="s">
        <v>139</v>
      </c>
    </row>
    <row r="65" spans="1:4" s="32" customFormat="1" ht="24.9" customHeight="1">
      <c r="A65" s="548" t="s">
        <v>1139</v>
      </c>
      <c r="B65" s="285">
        <v>7290.05</v>
      </c>
      <c r="C65" s="450">
        <v>7557.06</v>
      </c>
      <c r="D65" s="310" t="s">
        <v>1145</v>
      </c>
    </row>
    <row r="66" spans="1:4" s="32" customFormat="1" ht="36.9" customHeight="1">
      <c r="A66" s="548" t="s">
        <v>1202</v>
      </c>
      <c r="B66" s="285">
        <v>7896.29</v>
      </c>
      <c r="C66" s="450">
        <v>8041.65</v>
      </c>
      <c r="D66" s="310" t="s">
        <v>1146</v>
      </c>
    </row>
    <row r="67" spans="1:4" s="32" customFormat="1" ht="24.9" customHeight="1">
      <c r="A67" s="548" t="s">
        <v>1140</v>
      </c>
      <c r="B67" s="285">
        <v>6618.61</v>
      </c>
      <c r="C67" s="450">
        <v>6779.2</v>
      </c>
      <c r="D67" s="310" t="s">
        <v>1147</v>
      </c>
    </row>
    <row r="68" spans="1:4" s="32" customFormat="1" ht="14.1" customHeight="1">
      <c r="A68" s="542" t="s">
        <v>1004</v>
      </c>
      <c r="B68" s="338">
        <v>5257</v>
      </c>
      <c r="C68" s="450">
        <v>5474.4</v>
      </c>
      <c r="D68" s="312" t="s">
        <v>138</v>
      </c>
    </row>
    <row r="69" spans="1:4" s="32" customFormat="1" ht="14.1" customHeight="1">
      <c r="A69" s="542" t="s">
        <v>163</v>
      </c>
      <c r="B69" s="285">
        <v>6578.91</v>
      </c>
      <c r="C69" s="450">
        <v>6849.7</v>
      </c>
      <c r="D69" s="551" t="s">
        <v>136</v>
      </c>
    </row>
    <row r="70" spans="1:4" s="32" customFormat="1" ht="14.1" customHeight="1">
      <c r="A70" s="23" t="s">
        <v>2</v>
      </c>
      <c r="B70" s="36"/>
      <c r="C70" s="450"/>
      <c r="D70" s="313" t="s">
        <v>3</v>
      </c>
    </row>
    <row r="71" spans="1:4" s="32" customFormat="1" ht="24.9" customHeight="1">
      <c r="A71" s="548" t="s">
        <v>1141</v>
      </c>
      <c r="B71" s="285">
        <v>6024.06</v>
      </c>
      <c r="C71" s="450">
        <v>6518.93</v>
      </c>
      <c r="D71" s="310" t="s">
        <v>1007</v>
      </c>
    </row>
    <row r="72" spans="1:4" s="32" customFormat="1" ht="24.9" customHeight="1">
      <c r="A72" s="548" t="s">
        <v>1142</v>
      </c>
      <c r="B72" s="285">
        <v>6571.39</v>
      </c>
      <c r="C72" s="450">
        <v>6494.65</v>
      </c>
      <c r="D72" s="310" t="s">
        <v>1148</v>
      </c>
    </row>
    <row r="73" spans="1:4" s="32" customFormat="1" ht="24.9" customHeight="1">
      <c r="A73" s="548" t="s">
        <v>1203</v>
      </c>
      <c r="B73" s="285">
        <v>6678.53</v>
      </c>
      <c r="C73" s="450">
        <v>6772.35</v>
      </c>
      <c r="D73" s="310" t="s">
        <v>1149</v>
      </c>
    </row>
    <row r="74" spans="1:4" s="32" customFormat="1" ht="14.1" customHeight="1">
      <c r="A74" s="548" t="s">
        <v>1005</v>
      </c>
      <c r="B74" s="285">
        <v>7741.45</v>
      </c>
      <c r="C74" s="450">
        <v>9016.51</v>
      </c>
      <c r="D74" s="310" t="s">
        <v>1008</v>
      </c>
    </row>
    <row r="75" spans="1:4" s="32" customFormat="1" ht="14.1" customHeight="1">
      <c r="A75" s="548" t="s">
        <v>1006</v>
      </c>
      <c r="B75" s="285">
        <v>4381.74</v>
      </c>
      <c r="C75" s="450">
        <v>4593.53</v>
      </c>
      <c r="D75" s="310" t="s">
        <v>1009</v>
      </c>
    </row>
    <row r="76" spans="1:4" s="32" customFormat="1" ht="24.9" customHeight="1">
      <c r="A76" s="548" t="s">
        <v>1143</v>
      </c>
      <c r="B76" s="285">
        <v>8316.64</v>
      </c>
      <c r="C76" s="450">
        <v>7873.59</v>
      </c>
      <c r="D76" s="310" t="s">
        <v>1150</v>
      </c>
    </row>
    <row r="77" spans="1:4" s="47" customFormat="1" ht="14.1" customHeight="1">
      <c r="A77" s="542" t="s">
        <v>1252</v>
      </c>
      <c r="B77" s="286">
        <v>3548.48</v>
      </c>
      <c r="C77" s="644">
        <v>3956.37</v>
      </c>
      <c r="D77" s="551" t="s">
        <v>135</v>
      </c>
    </row>
    <row r="78" spans="1:4" s="32" customFormat="1" ht="14.1" customHeight="1">
      <c r="A78" s="548" t="s">
        <v>1010</v>
      </c>
      <c r="B78" s="285">
        <v>5765.53</v>
      </c>
      <c r="C78" s="450">
        <v>5689.05</v>
      </c>
      <c r="D78" s="310" t="s">
        <v>1013</v>
      </c>
    </row>
    <row r="79" spans="1:4" s="32" customFormat="1" ht="14.1" customHeight="1">
      <c r="A79" s="548" t="s">
        <v>1011</v>
      </c>
      <c r="B79" s="285">
        <v>3808.82</v>
      </c>
      <c r="C79" s="450">
        <v>4054.51</v>
      </c>
      <c r="D79" s="310" t="s">
        <v>1014</v>
      </c>
    </row>
    <row r="80" spans="1:4" s="32" customFormat="1" ht="47.25" customHeight="1">
      <c r="A80" s="548" t="s">
        <v>1151</v>
      </c>
      <c r="B80" s="285">
        <v>4735.3599999999997</v>
      </c>
      <c r="C80" s="450">
        <v>4989.2299999999996</v>
      </c>
      <c r="D80" s="310" t="s">
        <v>1155</v>
      </c>
    </row>
    <row r="81" spans="1:4" s="32" customFormat="1" ht="14.1" customHeight="1">
      <c r="A81" s="548" t="s">
        <v>1012</v>
      </c>
      <c r="B81" s="338">
        <v>2691.7</v>
      </c>
      <c r="C81" s="450">
        <v>3065.04</v>
      </c>
      <c r="D81" s="310" t="s">
        <v>1015</v>
      </c>
    </row>
    <row r="82" spans="1:4" s="32" customFormat="1" ht="24.9" customHeight="1">
      <c r="A82" s="548" t="s">
        <v>1209</v>
      </c>
      <c r="B82" s="338">
        <v>2756.3</v>
      </c>
      <c r="C82" s="450">
        <v>3039.5</v>
      </c>
      <c r="D82" s="310" t="s">
        <v>1156</v>
      </c>
    </row>
    <row r="83" spans="1:4" s="32" customFormat="1" ht="36.9" customHeight="1">
      <c r="A83" s="548" t="s">
        <v>1152</v>
      </c>
      <c r="B83" s="338">
        <v>4972.5</v>
      </c>
      <c r="C83" s="450">
        <v>5935.08</v>
      </c>
      <c r="D83" s="310" t="s">
        <v>1157</v>
      </c>
    </row>
    <row r="84" spans="1:4" s="32" customFormat="1" ht="24.9" customHeight="1">
      <c r="A84" s="542" t="s">
        <v>1095</v>
      </c>
      <c r="B84" s="285">
        <v>5900.57</v>
      </c>
      <c r="C84" s="450">
        <v>6437.43</v>
      </c>
      <c r="D84" s="551" t="s">
        <v>454</v>
      </c>
    </row>
    <row r="85" spans="1:4" s="32" customFormat="1" ht="14.1" customHeight="1">
      <c r="A85" s="542" t="s">
        <v>134</v>
      </c>
      <c r="B85" s="285">
        <v>4932.5200000000004</v>
      </c>
      <c r="C85" s="450">
        <v>5380.98</v>
      </c>
      <c r="D85" s="312" t="s">
        <v>133</v>
      </c>
    </row>
    <row r="86" spans="1:4" s="32" customFormat="1" ht="14.1" customHeight="1">
      <c r="A86" s="542" t="s">
        <v>132</v>
      </c>
      <c r="B86" s="285">
        <v>4873.78</v>
      </c>
      <c r="C86" s="450">
        <v>5257.7</v>
      </c>
      <c r="D86" s="551" t="s">
        <v>131</v>
      </c>
    </row>
    <row r="87" spans="1:4" s="32" customFormat="1" ht="14.1" customHeight="1">
      <c r="A87" s="548" t="s">
        <v>1016</v>
      </c>
      <c r="B87" s="285">
        <v>5151.0600000000004</v>
      </c>
      <c r="C87" s="450">
        <v>5522.22</v>
      </c>
      <c r="D87" s="310" t="s">
        <v>1019</v>
      </c>
    </row>
    <row r="88" spans="1:4" s="32" customFormat="1" ht="14.1" customHeight="1">
      <c r="A88" s="548" t="s">
        <v>1017</v>
      </c>
      <c r="B88" s="285">
        <v>4103.8500000000004</v>
      </c>
      <c r="C88" s="450">
        <v>4762.53</v>
      </c>
      <c r="D88" s="310" t="s">
        <v>1020</v>
      </c>
    </row>
    <row r="89" spans="1:4" s="32" customFormat="1" ht="14.1" customHeight="1">
      <c r="A89" s="548" t="s">
        <v>1018</v>
      </c>
      <c r="B89" s="285">
        <v>4375.96</v>
      </c>
      <c r="C89" s="450">
        <v>4671.67</v>
      </c>
      <c r="D89" s="310" t="s">
        <v>1021</v>
      </c>
    </row>
    <row r="90" spans="1:4" s="32" customFormat="1" ht="14.1" customHeight="1">
      <c r="A90" s="542" t="s">
        <v>162</v>
      </c>
      <c r="B90" s="285">
        <v>4371.07</v>
      </c>
      <c r="C90" s="450">
        <v>4659.1000000000004</v>
      </c>
      <c r="D90" s="551" t="s">
        <v>129</v>
      </c>
    </row>
    <row r="91" spans="1:4" s="32" customFormat="1" ht="14.1" customHeight="1">
      <c r="A91" s="23" t="s">
        <v>2</v>
      </c>
      <c r="B91" s="285"/>
      <c r="C91" s="450"/>
      <c r="D91" s="313" t="s">
        <v>3</v>
      </c>
    </row>
    <row r="92" spans="1:4" s="32" customFormat="1" ht="14.1" customHeight="1">
      <c r="A92" s="548" t="s">
        <v>1022</v>
      </c>
      <c r="B92" s="285">
        <v>4494.72</v>
      </c>
      <c r="C92" s="450">
        <v>4721.7299999999996</v>
      </c>
      <c r="D92" s="310" t="s">
        <v>1025</v>
      </c>
    </row>
    <row r="93" spans="1:4" s="32" customFormat="1" ht="24.75" customHeight="1">
      <c r="A93" s="548" t="s">
        <v>1153</v>
      </c>
      <c r="B93" s="285">
        <v>4410.18</v>
      </c>
      <c r="C93" s="450">
        <v>4751.7</v>
      </c>
      <c r="D93" s="310" t="s">
        <v>1158</v>
      </c>
    </row>
    <row r="94" spans="1:4" s="32" customFormat="1" ht="14.1" customHeight="1">
      <c r="A94" s="548" t="s">
        <v>1023</v>
      </c>
      <c r="B94" s="285">
        <v>4058.46</v>
      </c>
      <c r="C94" s="450">
        <v>4301.2700000000004</v>
      </c>
      <c r="D94" s="310" t="s">
        <v>1159</v>
      </c>
    </row>
    <row r="95" spans="1:4" s="32" customFormat="1" ht="14.1" customHeight="1">
      <c r="A95" s="542" t="s">
        <v>128</v>
      </c>
      <c r="B95" s="285">
        <v>3754.88</v>
      </c>
      <c r="C95" s="450">
        <v>3642.9</v>
      </c>
      <c r="D95" s="551" t="s">
        <v>127</v>
      </c>
    </row>
    <row r="96" spans="1:4" s="32" customFormat="1" ht="14.1" customHeight="1">
      <c r="A96" s="23" t="s">
        <v>2</v>
      </c>
      <c r="B96" s="645"/>
      <c r="C96" s="646"/>
      <c r="D96" s="313" t="s">
        <v>3</v>
      </c>
    </row>
    <row r="97" spans="1:4" s="32" customFormat="1" ht="24.9" customHeight="1">
      <c r="A97" s="548" t="s">
        <v>1154</v>
      </c>
      <c r="B97" s="285">
        <v>4854.8100000000004</v>
      </c>
      <c r="C97" s="450">
        <v>5220.7</v>
      </c>
      <c r="D97" s="310" t="s">
        <v>1160</v>
      </c>
    </row>
    <row r="98" spans="1:4" s="32" customFormat="1" ht="14.1" customHeight="1">
      <c r="A98" s="548" t="s">
        <v>1024</v>
      </c>
      <c r="B98" s="285">
        <v>3718.19</v>
      </c>
      <c r="C98" s="450">
        <v>3599.33</v>
      </c>
      <c r="D98" s="310" t="s">
        <v>1026</v>
      </c>
    </row>
    <row r="99" spans="1:4" s="97" customFormat="1" ht="18.75" customHeight="1">
      <c r="A99" s="340" t="s">
        <v>1705</v>
      </c>
      <c r="B99" s="340"/>
      <c r="C99" s="340"/>
      <c r="D99" s="340"/>
    </row>
    <row r="100" spans="1:4" s="97" customFormat="1" ht="13.8" customHeight="1">
      <c r="A100" s="1053" t="s">
        <v>1706</v>
      </c>
      <c r="B100" s="1053"/>
      <c r="C100" s="1053"/>
      <c r="D100" s="1053"/>
    </row>
  </sheetData>
  <mergeCells count="3">
    <mergeCell ref="A3:A4"/>
    <mergeCell ref="D3:D4"/>
    <mergeCell ref="B4:C4"/>
  </mergeCells>
  <hyperlinks>
    <hyperlink ref="E1:E2" location="'Spis treści - List of tables'!A1" display="Powrót do spisu tablic" xr:uid="{00000000-0004-0000-3300-000000000000}"/>
  </hyperlinks>
  <pageMargins left="0.59055118110236227" right="0.59055118110236227" top="0.59055118110236227" bottom="0.59055118110236227" header="0" footer="0"/>
  <pageSetup paperSize="9" scale="85" orientation="portrait" r:id="rId1"/>
  <headerFooter>
    <oddFooter>Strona &amp;P</oddFooter>
  </headerFooter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sheetPr>
    <tabColor theme="0" tint="-4.9989318521683403E-2"/>
  </sheetPr>
  <dimension ref="A1:G28"/>
  <sheetViews>
    <sheetView zoomScaleNormal="100" zoomScaleSheetLayoutView="110" workbookViewId="0"/>
  </sheetViews>
  <sheetFormatPr defaultColWidth="9" defaultRowHeight="11.4"/>
  <cols>
    <col min="1" max="1" width="39.59765625" style="449" customWidth="1"/>
    <col min="2" max="5" width="7.8984375" style="449" customWidth="1"/>
    <col min="6" max="6" width="39.59765625" style="449" customWidth="1"/>
    <col min="7" max="16384" width="9" style="449"/>
  </cols>
  <sheetData>
    <row r="1" spans="1:7" s="336" customFormat="1" ht="14.1" customHeight="1">
      <c r="A1" s="490" t="s">
        <v>908</v>
      </c>
      <c r="B1" s="490"/>
      <c r="C1" s="490"/>
      <c r="D1" s="490"/>
      <c r="E1" s="490"/>
      <c r="F1" s="490"/>
      <c r="G1" s="10" t="s">
        <v>410</v>
      </c>
    </row>
    <row r="2" spans="1:7" s="336" customFormat="1" ht="14.1" customHeight="1">
      <c r="A2" s="479" t="s">
        <v>1501</v>
      </c>
      <c r="B2" s="479"/>
      <c r="C2" s="479"/>
      <c r="D2" s="479"/>
      <c r="E2" s="479"/>
      <c r="F2" s="479"/>
      <c r="G2" s="331" t="s">
        <v>411</v>
      </c>
    </row>
    <row r="3" spans="1:7" s="336" customFormat="1" ht="15" customHeight="1">
      <c r="A3" s="948" t="s">
        <v>1040</v>
      </c>
      <c r="B3" s="737">
        <v>2019</v>
      </c>
      <c r="C3" s="737">
        <v>2020</v>
      </c>
      <c r="D3" s="737">
        <v>2019</v>
      </c>
      <c r="E3" s="731">
        <v>2020</v>
      </c>
      <c r="F3" s="951" t="s">
        <v>1041</v>
      </c>
    </row>
    <row r="4" spans="1:7" s="336" customFormat="1" ht="30" customHeight="1">
      <c r="A4" s="949"/>
      <c r="B4" s="847" t="s">
        <v>1502</v>
      </c>
      <c r="C4" s="848"/>
      <c r="D4" s="847" t="s">
        <v>1503</v>
      </c>
      <c r="E4" s="849"/>
      <c r="F4" s="952"/>
    </row>
    <row r="5" spans="1:7" s="336" customFormat="1" ht="30" customHeight="1">
      <c r="A5" s="950"/>
      <c r="B5" s="851" t="s">
        <v>1504</v>
      </c>
      <c r="C5" s="851"/>
      <c r="D5" s="851"/>
      <c r="E5" s="854"/>
      <c r="F5" s="953"/>
    </row>
    <row r="6" spans="1:7" s="35" customFormat="1" ht="14.1" customHeight="1">
      <c r="A6" s="18" t="s">
        <v>444</v>
      </c>
      <c r="B6" s="779">
        <v>5572.91</v>
      </c>
      <c r="C6" s="289">
        <v>5981.52</v>
      </c>
      <c r="D6" s="289">
        <v>4944.51</v>
      </c>
      <c r="E6" s="289">
        <v>5251.75</v>
      </c>
      <c r="F6" s="329" t="s">
        <v>95</v>
      </c>
      <c r="G6" s="337"/>
    </row>
    <row r="7" spans="1:7" s="35" customFormat="1" ht="14.1" customHeight="1">
      <c r="A7" s="542" t="s">
        <v>166</v>
      </c>
      <c r="B7" s="285">
        <v>7868.25</v>
      </c>
      <c r="C7" s="572">
        <v>7624.75</v>
      </c>
      <c r="D7" s="572">
        <v>4055.67</v>
      </c>
      <c r="E7" s="572">
        <v>4380.2700000000004</v>
      </c>
      <c r="F7" s="553" t="s">
        <v>123</v>
      </c>
    </row>
    <row r="8" spans="1:7" s="35" customFormat="1" ht="14.1" customHeight="1">
      <c r="A8" s="419" t="s">
        <v>151</v>
      </c>
      <c r="B8" s="285">
        <v>7190.79</v>
      </c>
      <c r="C8" s="572">
        <v>7390.37</v>
      </c>
      <c r="D8" s="572">
        <v>4880.42</v>
      </c>
      <c r="E8" s="572">
        <v>5179.07</v>
      </c>
      <c r="F8" s="402" t="s">
        <v>150</v>
      </c>
    </row>
    <row r="9" spans="1:7" s="35" customFormat="1" ht="14.1" customHeight="1">
      <c r="A9" s="23" t="s">
        <v>2</v>
      </c>
      <c r="B9" s="338"/>
      <c r="C9" s="338"/>
      <c r="D9" s="338"/>
      <c r="E9" s="338"/>
      <c r="F9" s="333" t="s">
        <v>3</v>
      </c>
    </row>
    <row r="10" spans="1:7" s="35" customFormat="1" ht="14.1" customHeight="1">
      <c r="A10" s="548" t="s">
        <v>147</v>
      </c>
      <c r="B10" s="285">
        <v>8659.5499999999993</v>
      </c>
      <c r="C10" s="572">
        <v>8567.4</v>
      </c>
      <c r="D10" s="338">
        <v>4873.12</v>
      </c>
      <c r="E10" s="572">
        <v>5172.8999999999996</v>
      </c>
      <c r="F10" s="552" t="s">
        <v>146</v>
      </c>
    </row>
    <row r="11" spans="1:7" s="35" customFormat="1" ht="24.9" customHeight="1">
      <c r="A11" s="548" t="s">
        <v>1162</v>
      </c>
      <c r="B11" s="285">
        <v>7748.67</v>
      </c>
      <c r="C11" s="572">
        <v>8113.06</v>
      </c>
      <c r="D11" s="338">
        <v>6415.04</v>
      </c>
      <c r="E11" s="572">
        <v>6748.31</v>
      </c>
      <c r="F11" s="552" t="s">
        <v>145</v>
      </c>
    </row>
    <row r="12" spans="1:7" s="35" customFormat="1" ht="24.9" customHeight="1">
      <c r="A12" s="548" t="s">
        <v>1253</v>
      </c>
      <c r="B12" s="285">
        <v>4854.2299999999996</v>
      </c>
      <c r="C12" s="572">
        <v>5099.99</v>
      </c>
      <c r="D12" s="338">
        <v>4706.17</v>
      </c>
      <c r="E12" s="572">
        <v>4920.6899999999996</v>
      </c>
      <c r="F12" s="552" t="s">
        <v>1163</v>
      </c>
    </row>
    <row r="13" spans="1:7" s="35" customFormat="1" ht="14.1" customHeight="1">
      <c r="A13" s="542" t="s">
        <v>144</v>
      </c>
      <c r="B13" s="285">
        <v>5656.57</v>
      </c>
      <c r="C13" s="572">
        <v>5900.53</v>
      </c>
      <c r="D13" s="338">
        <v>4266.91</v>
      </c>
      <c r="E13" s="572">
        <v>4606.38</v>
      </c>
      <c r="F13" s="402" t="s">
        <v>143</v>
      </c>
    </row>
    <row r="14" spans="1:7" s="35" customFormat="1" ht="14.1" customHeight="1">
      <c r="A14" s="542" t="s">
        <v>449</v>
      </c>
      <c r="B14" s="285">
        <v>5985.03</v>
      </c>
      <c r="C14" s="572">
        <v>5946.6</v>
      </c>
      <c r="D14" s="338">
        <v>4691.71</v>
      </c>
      <c r="E14" s="572">
        <v>4938.7700000000004</v>
      </c>
      <c r="F14" s="553" t="s">
        <v>1489</v>
      </c>
    </row>
    <row r="15" spans="1:7" s="35" customFormat="1" ht="14.1" customHeight="1">
      <c r="A15" s="542" t="s">
        <v>168</v>
      </c>
      <c r="B15" s="285">
        <v>6196.44</v>
      </c>
      <c r="C15" s="572">
        <v>6261.76</v>
      </c>
      <c r="D15" s="338">
        <v>4899.92</v>
      </c>
      <c r="E15" s="572">
        <v>5187.09</v>
      </c>
      <c r="F15" s="553" t="s">
        <v>142</v>
      </c>
    </row>
    <row r="16" spans="1:7" s="35" customFormat="1" ht="14.1" customHeight="1">
      <c r="A16" s="542" t="s">
        <v>522</v>
      </c>
      <c r="B16" s="285">
        <v>4015.22</v>
      </c>
      <c r="C16" s="572">
        <v>4293.3599999999997</v>
      </c>
      <c r="D16" s="338">
        <v>3304.12</v>
      </c>
      <c r="E16" s="572">
        <v>3435.05</v>
      </c>
      <c r="F16" s="553" t="s">
        <v>1500</v>
      </c>
    </row>
    <row r="17" spans="1:6" s="35" customFormat="1" ht="14.1" customHeight="1">
      <c r="A17" s="542" t="s">
        <v>141</v>
      </c>
      <c r="B17" s="284">
        <v>7455.42</v>
      </c>
      <c r="C17" s="572">
        <v>7804.04</v>
      </c>
      <c r="D17" s="338">
        <v>8976.2900000000009</v>
      </c>
      <c r="E17" s="572">
        <v>9364.31</v>
      </c>
      <c r="F17" s="553" t="s">
        <v>140</v>
      </c>
    </row>
    <row r="18" spans="1:6" s="35" customFormat="1" ht="14.1" customHeight="1">
      <c r="A18" s="542" t="s">
        <v>164</v>
      </c>
      <c r="B18" s="285">
        <v>7392.75</v>
      </c>
      <c r="C18" s="572">
        <v>7337.7</v>
      </c>
      <c r="D18" s="338">
        <v>7391.99</v>
      </c>
      <c r="E18" s="572">
        <v>7695.7</v>
      </c>
      <c r="F18" s="553" t="s">
        <v>139</v>
      </c>
    </row>
    <row r="19" spans="1:6" s="35" customFormat="1" ht="14.1" customHeight="1">
      <c r="A19" s="542" t="s">
        <v>523</v>
      </c>
      <c r="B19" s="285">
        <v>5876.19</v>
      </c>
      <c r="C19" s="572">
        <v>6116.16</v>
      </c>
      <c r="D19" s="338">
        <v>4966.09</v>
      </c>
      <c r="E19" s="572">
        <v>5147.3599999999997</v>
      </c>
      <c r="F19" s="553" t="s">
        <v>138</v>
      </c>
    </row>
    <row r="20" spans="1:6" s="35" customFormat="1" ht="14.1" customHeight="1">
      <c r="A20" s="542" t="s">
        <v>163</v>
      </c>
      <c r="B20" s="285">
        <v>6195.93</v>
      </c>
      <c r="C20" s="572">
        <v>6563.97</v>
      </c>
      <c r="D20" s="338">
        <v>6649.89</v>
      </c>
      <c r="E20" s="572">
        <v>6898.97</v>
      </c>
      <c r="F20" s="553" t="s">
        <v>136</v>
      </c>
    </row>
    <row r="21" spans="1:6" s="35" customFormat="1" ht="14.1" customHeight="1">
      <c r="A21" s="542" t="s">
        <v>524</v>
      </c>
      <c r="B21" s="285">
        <v>5745.66</v>
      </c>
      <c r="C21" s="572">
        <v>4970.45</v>
      </c>
      <c r="D21" s="338">
        <v>3532.26</v>
      </c>
      <c r="E21" s="572">
        <v>3948.8</v>
      </c>
      <c r="F21" s="553" t="s">
        <v>135</v>
      </c>
    </row>
    <row r="22" spans="1:6" s="35" customFormat="1" ht="24.9" customHeight="1">
      <c r="A22" s="542" t="s">
        <v>1095</v>
      </c>
      <c r="B22" s="285">
        <v>5890.89</v>
      </c>
      <c r="C22" s="572">
        <v>6430.58</v>
      </c>
      <c r="D22" s="338">
        <v>7703.55</v>
      </c>
      <c r="E22" s="572">
        <v>7717.36</v>
      </c>
      <c r="F22" s="553" t="s">
        <v>454</v>
      </c>
    </row>
    <row r="23" spans="1:6" s="35" customFormat="1" ht="14.1" customHeight="1">
      <c r="A23" s="542" t="s">
        <v>134</v>
      </c>
      <c r="B23" s="285">
        <v>5097.75</v>
      </c>
      <c r="C23" s="572">
        <v>5584.03</v>
      </c>
      <c r="D23" s="338">
        <v>3937.25</v>
      </c>
      <c r="E23" s="572">
        <v>4033.33</v>
      </c>
      <c r="F23" s="553" t="s">
        <v>133</v>
      </c>
    </row>
    <row r="24" spans="1:6" s="35" customFormat="1" ht="14.1" customHeight="1">
      <c r="A24" s="542" t="s">
        <v>132</v>
      </c>
      <c r="B24" s="285">
        <v>4975.9399999999996</v>
      </c>
      <c r="C24" s="572">
        <v>5390.71</v>
      </c>
      <c r="D24" s="338">
        <v>4543.13</v>
      </c>
      <c r="E24" s="572">
        <v>4820.28</v>
      </c>
      <c r="F24" s="553" t="s">
        <v>131</v>
      </c>
    </row>
    <row r="25" spans="1:6" s="35" customFormat="1" ht="14.1" customHeight="1">
      <c r="A25" s="542" t="s">
        <v>130</v>
      </c>
      <c r="B25" s="285">
        <v>4417.8500000000004</v>
      </c>
      <c r="C25" s="572">
        <v>4711.63</v>
      </c>
      <c r="D25" s="338">
        <v>4000.83</v>
      </c>
      <c r="E25" s="572">
        <v>4185.13</v>
      </c>
      <c r="F25" s="553" t="s">
        <v>129</v>
      </c>
    </row>
    <row r="26" spans="1:6" s="35" customFormat="1" ht="14.1" customHeight="1">
      <c r="A26" s="542" t="s">
        <v>161</v>
      </c>
      <c r="B26" s="285">
        <v>5809.39</v>
      </c>
      <c r="C26" s="572">
        <v>6072.25</v>
      </c>
      <c r="D26" s="338">
        <v>3722.29</v>
      </c>
      <c r="E26" s="572">
        <v>3604.66</v>
      </c>
      <c r="F26" s="553" t="s">
        <v>127</v>
      </c>
    </row>
    <row r="27" spans="1:6" s="339" customFormat="1" ht="18" customHeight="1">
      <c r="A27" s="339" t="s">
        <v>1705</v>
      </c>
    </row>
    <row r="28" spans="1:6" s="340" customFormat="1" ht="13.8" customHeight="1">
      <c r="A28" s="1053" t="s">
        <v>1706</v>
      </c>
      <c r="B28" s="1053"/>
      <c r="C28" s="1053"/>
      <c r="D28" s="1053"/>
      <c r="E28" s="1053"/>
      <c r="F28" s="1053"/>
    </row>
  </sheetData>
  <mergeCells count="5">
    <mergeCell ref="A3:A5"/>
    <mergeCell ref="F3:F5"/>
    <mergeCell ref="B4:C4"/>
    <mergeCell ref="D4:E4"/>
    <mergeCell ref="B5:E5"/>
  </mergeCells>
  <hyperlinks>
    <hyperlink ref="G1:G2" location="'Spis treści - List of tables'!A1" display="Powrót do spisu tablic" xr:uid="{00000000-0004-0000-3400-000000000000}"/>
  </hyperlinks>
  <pageMargins left="0.59055118110236227" right="0.59055118110236227" top="0.59055118110236227" bottom="0.59055118110236227" header="0" footer="0"/>
  <pageSetup paperSize="9" scale="79" orientation="portrait" r:id="rId1"/>
  <headerFooter>
    <oddFooter>Strona &amp;P</oddFooter>
  </headerFooter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sheetPr>
    <tabColor theme="0" tint="-4.9989318521683403E-2"/>
  </sheetPr>
  <dimension ref="A1:K73"/>
  <sheetViews>
    <sheetView zoomScaleNormal="100" zoomScaleSheetLayoutView="100" workbookViewId="0"/>
  </sheetViews>
  <sheetFormatPr defaultColWidth="9" defaultRowHeight="13.8"/>
  <cols>
    <col min="1" max="1" width="18.8984375" style="12" customWidth="1"/>
    <col min="2" max="2" width="4.3984375" style="12" customWidth="1"/>
    <col min="3" max="9" width="12.09765625" style="12" customWidth="1"/>
    <col min="10" max="16384" width="9" style="12"/>
  </cols>
  <sheetData>
    <row r="1" spans="1:11" s="341" customFormat="1" ht="14.1" customHeight="1">
      <c r="A1" s="490" t="s">
        <v>1708</v>
      </c>
      <c r="B1" s="490"/>
      <c r="C1" s="490"/>
      <c r="D1" s="490"/>
      <c r="E1" s="490"/>
      <c r="F1" s="490"/>
      <c r="G1" s="490"/>
      <c r="H1" s="490"/>
      <c r="I1" s="490"/>
      <c r="J1" s="10" t="s">
        <v>410</v>
      </c>
    </row>
    <row r="2" spans="1:11" s="341" customFormat="1" ht="14.4" customHeight="1">
      <c r="A2" s="479" t="s">
        <v>1505</v>
      </c>
      <c r="B2" s="479"/>
      <c r="C2" s="479"/>
      <c r="D2" s="479"/>
      <c r="E2" s="479"/>
      <c r="F2" s="479"/>
      <c r="G2" s="479"/>
      <c r="H2" s="479"/>
      <c r="I2" s="479"/>
      <c r="J2" s="331" t="s">
        <v>411</v>
      </c>
    </row>
    <row r="3" spans="1:11" s="336" customFormat="1" ht="87" customHeight="1">
      <c r="A3" s="859" t="s">
        <v>1323</v>
      </c>
      <c r="B3" s="844"/>
      <c r="C3" s="850" t="s">
        <v>1506</v>
      </c>
      <c r="D3" s="850" t="s">
        <v>1418</v>
      </c>
      <c r="E3" s="850"/>
      <c r="F3" s="850" t="s">
        <v>1507</v>
      </c>
      <c r="G3" s="850" t="s">
        <v>1508</v>
      </c>
      <c r="H3" s="850" t="s">
        <v>1509</v>
      </c>
      <c r="I3" s="859" t="s">
        <v>1424</v>
      </c>
    </row>
    <row r="4" spans="1:11" s="336" customFormat="1" ht="109.8" customHeight="1">
      <c r="A4" s="860"/>
      <c r="B4" s="853"/>
      <c r="C4" s="862"/>
      <c r="D4" s="730" t="s">
        <v>1419</v>
      </c>
      <c r="E4" s="730" t="s">
        <v>1420</v>
      </c>
      <c r="F4" s="862"/>
      <c r="G4" s="862"/>
      <c r="H4" s="862"/>
      <c r="I4" s="860"/>
    </row>
    <row r="5" spans="1:11" s="336" customFormat="1" ht="27" customHeight="1">
      <c r="A5" s="861"/>
      <c r="B5" s="845"/>
      <c r="C5" s="954" t="s">
        <v>2078</v>
      </c>
      <c r="D5" s="954"/>
      <c r="E5" s="954"/>
      <c r="F5" s="954"/>
      <c r="G5" s="954"/>
      <c r="H5" s="954"/>
      <c r="I5" s="955"/>
    </row>
    <row r="6" spans="1:11" s="80" customFormat="1" ht="14.1" customHeight="1">
      <c r="A6" s="735" t="s">
        <v>210</v>
      </c>
      <c r="B6" s="131">
        <v>2019</v>
      </c>
      <c r="C6" s="130">
        <v>5142.01</v>
      </c>
      <c r="D6" s="130">
        <v>5572.91</v>
      </c>
      <c r="E6" s="130">
        <v>4944.51</v>
      </c>
      <c r="F6" s="130">
        <v>5365.63</v>
      </c>
      <c r="G6" s="130">
        <v>4989.84</v>
      </c>
      <c r="H6" s="130">
        <v>5354.2</v>
      </c>
      <c r="I6" s="132">
        <v>5158.09</v>
      </c>
    </row>
    <row r="7" spans="1:11" s="80" customFormat="1" ht="14.1" customHeight="1">
      <c r="A7" s="302" t="s">
        <v>209</v>
      </c>
      <c r="B7" s="495">
        <v>2020</v>
      </c>
      <c r="C7" s="125">
        <v>5484.46</v>
      </c>
      <c r="D7" s="125">
        <v>5981.52</v>
      </c>
      <c r="E7" s="125">
        <v>5251.75</v>
      </c>
      <c r="F7" s="125">
        <v>5488.44</v>
      </c>
      <c r="G7" s="125">
        <v>5291.18</v>
      </c>
      <c r="H7" s="125">
        <v>5659.52</v>
      </c>
      <c r="I7" s="126">
        <v>5562.48</v>
      </c>
      <c r="K7" s="496"/>
    </row>
    <row r="8" spans="1:11" s="80" customFormat="1" ht="14.1" customHeight="1">
      <c r="A8" s="33" t="s">
        <v>645</v>
      </c>
      <c r="B8" s="131">
        <v>2019</v>
      </c>
      <c r="C8" s="130">
        <v>4083.25</v>
      </c>
      <c r="D8" s="130">
        <v>4930.91</v>
      </c>
      <c r="E8" s="130">
        <v>3669.51</v>
      </c>
      <c r="F8" s="130">
        <v>5528.99</v>
      </c>
      <c r="G8" s="130">
        <v>3781.09</v>
      </c>
      <c r="H8" s="130">
        <v>3403.26</v>
      </c>
      <c r="I8" s="132">
        <v>4623.99</v>
      </c>
    </row>
    <row r="9" spans="1:11" s="80" customFormat="1" ht="14.1" customHeight="1">
      <c r="A9" s="302" t="s">
        <v>194</v>
      </c>
      <c r="B9" s="495">
        <v>2020</v>
      </c>
      <c r="C9" s="125">
        <v>4416.95</v>
      </c>
      <c r="D9" s="125">
        <v>5359.4</v>
      </c>
      <c r="E9" s="125">
        <v>3952.36</v>
      </c>
      <c r="F9" s="125">
        <v>5576.4</v>
      </c>
      <c r="G9" s="125">
        <v>4051.12</v>
      </c>
      <c r="H9" s="125">
        <v>3677.04</v>
      </c>
      <c r="I9" s="126">
        <v>5106.6400000000003</v>
      </c>
    </row>
    <row r="10" spans="1:11" s="80" customFormat="1" ht="14.1" customHeight="1">
      <c r="A10" s="42" t="s">
        <v>2099</v>
      </c>
      <c r="B10" s="495"/>
      <c r="C10" s="130"/>
      <c r="D10" s="130"/>
      <c r="E10" s="130"/>
      <c r="F10" s="130"/>
      <c r="G10" s="130"/>
      <c r="H10" s="130"/>
      <c r="I10" s="132"/>
    </row>
    <row r="11" spans="1:11" s="80" customFormat="1" ht="14.1" customHeight="1">
      <c r="A11" s="304" t="s">
        <v>2100</v>
      </c>
      <c r="B11" s="495"/>
      <c r="C11" s="130"/>
      <c r="D11" s="130"/>
      <c r="E11" s="130"/>
      <c r="F11" s="130"/>
      <c r="G11" s="130"/>
      <c r="H11" s="130"/>
      <c r="I11" s="132"/>
    </row>
    <row r="12" spans="1:11" s="80" customFormat="1" ht="14.1" customHeight="1">
      <c r="A12" s="547" t="s">
        <v>202</v>
      </c>
      <c r="B12" s="131">
        <v>2019</v>
      </c>
      <c r="C12" s="130">
        <v>4051.6</v>
      </c>
      <c r="D12" s="130">
        <v>4960.38</v>
      </c>
      <c r="E12" s="130">
        <v>3732.59</v>
      </c>
      <c r="F12" s="130">
        <v>5888.77</v>
      </c>
      <c r="G12" s="130">
        <v>3852.72</v>
      </c>
      <c r="H12" s="130">
        <v>3563.11</v>
      </c>
      <c r="I12" s="132">
        <v>4575.8</v>
      </c>
    </row>
    <row r="13" spans="1:11" s="80" customFormat="1" ht="14.1" customHeight="1">
      <c r="A13" s="85"/>
      <c r="B13" s="495">
        <v>2020</v>
      </c>
      <c r="C13" s="24">
        <v>4395.7</v>
      </c>
      <c r="D13" s="24">
        <v>5443.62</v>
      </c>
      <c r="E13" s="24">
        <v>4020.71</v>
      </c>
      <c r="F13" s="24">
        <v>5742.88</v>
      </c>
      <c r="G13" s="24">
        <v>4176.33</v>
      </c>
      <c r="H13" s="24">
        <v>3769.26</v>
      </c>
      <c r="I13" s="25">
        <v>5082.67</v>
      </c>
    </row>
    <row r="14" spans="1:11" s="80" customFormat="1" ht="14.1" customHeight="1">
      <c r="A14" s="547" t="s">
        <v>201</v>
      </c>
      <c r="B14" s="131">
        <v>2019</v>
      </c>
      <c r="C14" s="130">
        <v>4292.17</v>
      </c>
      <c r="D14" s="130">
        <v>4908.13</v>
      </c>
      <c r="E14" s="130">
        <v>3837.71</v>
      </c>
      <c r="F14" s="130">
        <v>5178.8999999999996</v>
      </c>
      <c r="G14" s="130">
        <v>3999.77</v>
      </c>
      <c r="H14" s="130">
        <v>3028.32</v>
      </c>
      <c r="I14" s="132">
        <v>4684.88</v>
      </c>
    </row>
    <row r="15" spans="1:11" s="80" customFormat="1" ht="14.1" customHeight="1">
      <c r="A15" s="85"/>
      <c r="B15" s="495">
        <v>2020</v>
      </c>
      <c r="C15" s="24">
        <v>4569.32</v>
      </c>
      <c r="D15" s="24">
        <v>5242.1000000000004</v>
      </c>
      <c r="E15" s="24">
        <v>4079.2</v>
      </c>
      <c r="F15" s="24">
        <v>5293.34</v>
      </c>
      <c r="G15" s="24">
        <v>4136.76</v>
      </c>
      <c r="H15" s="24">
        <v>3383.69</v>
      </c>
      <c r="I15" s="25">
        <v>5080.26</v>
      </c>
    </row>
    <row r="16" spans="1:11" s="80" customFormat="1" ht="14.1" customHeight="1">
      <c r="A16" s="547" t="s">
        <v>193</v>
      </c>
      <c r="B16" s="131">
        <v>2019</v>
      </c>
      <c r="C16" s="130">
        <v>3966.09</v>
      </c>
      <c r="D16" s="130">
        <v>4917.0600000000004</v>
      </c>
      <c r="E16" s="130">
        <v>3429.74</v>
      </c>
      <c r="F16" s="130">
        <v>6599.34</v>
      </c>
      <c r="G16" s="130">
        <v>3494.63</v>
      </c>
      <c r="H16" s="130">
        <v>3335.83</v>
      </c>
      <c r="I16" s="132">
        <v>4630.83</v>
      </c>
    </row>
    <row r="17" spans="1:9" s="80" customFormat="1" ht="14.1" customHeight="1">
      <c r="A17" s="41"/>
      <c r="B17" s="495">
        <v>2020</v>
      </c>
      <c r="C17" s="24">
        <v>4328.66</v>
      </c>
      <c r="D17" s="24">
        <v>5370.58</v>
      </c>
      <c r="E17" s="24">
        <v>3729.58</v>
      </c>
      <c r="F17" s="24">
        <v>6899.04</v>
      </c>
      <c r="G17" s="24">
        <v>3751.5</v>
      </c>
      <c r="H17" s="24">
        <v>3662.31</v>
      </c>
      <c r="I17" s="25">
        <v>5158.55</v>
      </c>
    </row>
    <row r="18" spans="1:9" s="80" customFormat="1" ht="14.1" customHeight="1">
      <c r="A18" s="33" t="s">
        <v>605</v>
      </c>
      <c r="B18" s="131">
        <v>2019</v>
      </c>
      <c r="C18" s="130">
        <v>4379.6000000000004</v>
      </c>
      <c r="D18" s="130">
        <v>4961.42</v>
      </c>
      <c r="E18" s="130">
        <v>4178.1899999999996</v>
      </c>
      <c r="F18" s="130">
        <v>4815.21</v>
      </c>
      <c r="G18" s="130">
        <v>4271.68</v>
      </c>
      <c r="H18" s="130">
        <v>4148.28</v>
      </c>
      <c r="I18" s="132">
        <v>4674.07</v>
      </c>
    </row>
    <row r="19" spans="1:9" s="80" customFormat="1" ht="14.1" customHeight="1">
      <c r="A19" s="302" t="s">
        <v>194</v>
      </c>
      <c r="B19" s="495">
        <v>2020</v>
      </c>
      <c r="C19" s="125">
        <v>4689.41</v>
      </c>
      <c r="D19" s="125">
        <v>5360.97</v>
      </c>
      <c r="E19" s="125">
        <v>4452.62</v>
      </c>
      <c r="F19" s="125">
        <v>4933.1400000000003</v>
      </c>
      <c r="G19" s="125">
        <v>4522.46</v>
      </c>
      <c r="H19" s="125">
        <v>4410.4399999999996</v>
      </c>
      <c r="I19" s="126">
        <v>5102.26</v>
      </c>
    </row>
    <row r="20" spans="1:9" s="80" customFormat="1" ht="14.1" customHeight="1">
      <c r="A20" s="42" t="s">
        <v>2099</v>
      </c>
      <c r="B20" s="495"/>
      <c r="C20" s="130"/>
      <c r="D20" s="130"/>
      <c r="E20" s="130"/>
      <c r="F20" s="130"/>
      <c r="G20" s="130"/>
      <c r="H20" s="130"/>
      <c r="I20" s="132"/>
    </row>
    <row r="21" spans="1:9" s="80" customFormat="1" ht="14.1" customHeight="1">
      <c r="A21" s="304" t="s">
        <v>2100</v>
      </c>
      <c r="B21" s="495"/>
      <c r="C21" s="130"/>
      <c r="D21" s="130"/>
      <c r="E21" s="130"/>
      <c r="F21" s="130"/>
      <c r="G21" s="130"/>
      <c r="H21" s="130"/>
      <c r="I21" s="132"/>
    </row>
    <row r="22" spans="1:9" s="80" customFormat="1" ht="14.1" customHeight="1">
      <c r="A22" s="547" t="s">
        <v>208</v>
      </c>
      <c r="B22" s="131">
        <v>2019</v>
      </c>
      <c r="C22" s="130">
        <v>4678.84</v>
      </c>
      <c r="D22" s="130">
        <v>4922.92</v>
      </c>
      <c r="E22" s="130">
        <v>4611.3599999999997</v>
      </c>
      <c r="F22" s="130">
        <v>5909.66</v>
      </c>
      <c r="G22" s="130">
        <v>4633.09</v>
      </c>
      <c r="H22" s="130">
        <v>4744.57</v>
      </c>
      <c r="I22" s="132">
        <v>4634.7700000000004</v>
      </c>
    </row>
    <row r="23" spans="1:9" s="80" customFormat="1" ht="14.1" customHeight="1">
      <c r="A23" s="547"/>
      <c r="B23" s="495">
        <v>2020</v>
      </c>
      <c r="C23" s="24">
        <v>5014.67</v>
      </c>
      <c r="D23" s="24">
        <v>5282.26</v>
      </c>
      <c r="E23" s="24">
        <v>4936.49</v>
      </c>
      <c r="F23" s="24">
        <v>5845.76</v>
      </c>
      <c r="G23" s="24">
        <v>4904.1899999999996</v>
      </c>
      <c r="H23" s="24">
        <v>5032.95</v>
      </c>
      <c r="I23" s="25">
        <v>5106.3599999999997</v>
      </c>
    </row>
    <row r="24" spans="1:9" s="80" customFormat="1" ht="14.1" customHeight="1">
      <c r="A24" s="547" t="s">
        <v>207</v>
      </c>
      <c r="B24" s="131">
        <v>2019</v>
      </c>
      <c r="C24" s="130">
        <v>4239.41</v>
      </c>
      <c r="D24" s="130">
        <v>5188.17</v>
      </c>
      <c r="E24" s="130">
        <v>3975.07</v>
      </c>
      <c r="F24" s="130">
        <v>4509.63</v>
      </c>
      <c r="G24" s="130">
        <v>3952.83</v>
      </c>
      <c r="H24" s="130">
        <v>3967.48</v>
      </c>
      <c r="I24" s="132">
        <v>4920.1099999999997</v>
      </c>
    </row>
    <row r="25" spans="1:9" s="80" customFormat="1" ht="14.1" customHeight="1">
      <c r="A25" s="33"/>
      <c r="B25" s="495">
        <v>2020</v>
      </c>
      <c r="C25" s="24">
        <v>4508.01</v>
      </c>
      <c r="D25" s="24">
        <v>5557.37</v>
      </c>
      <c r="E25" s="24">
        <v>4211.34</v>
      </c>
      <c r="F25" s="24">
        <v>4921.7299999999996</v>
      </c>
      <c r="G25" s="24">
        <v>4143.46</v>
      </c>
      <c r="H25" s="24">
        <v>4276.72</v>
      </c>
      <c r="I25" s="25">
        <v>5283.46</v>
      </c>
    </row>
    <row r="26" spans="1:9" s="80" customFormat="1" ht="14.1" customHeight="1">
      <c r="A26" s="547" t="s">
        <v>206</v>
      </c>
      <c r="B26" s="131">
        <v>2019</v>
      </c>
      <c r="C26" s="130">
        <v>4369.99</v>
      </c>
      <c r="D26" s="130">
        <v>4643.3</v>
      </c>
      <c r="E26" s="130">
        <v>4152.1000000000004</v>
      </c>
      <c r="F26" s="130">
        <v>4049.24</v>
      </c>
      <c r="G26" s="130">
        <v>4626.8100000000004</v>
      </c>
      <c r="H26" s="130">
        <v>3293.7</v>
      </c>
      <c r="I26" s="132">
        <v>4549.18</v>
      </c>
    </row>
    <row r="27" spans="1:9" s="80" customFormat="1" ht="14.1" customHeight="1">
      <c r="A27" s="547"/>
      <c r="B27" s="495">
        <v>2020</v>
      </c>
      <c r="C27" s="24">
        <v>4735.1400000000003</v>
      </c>
      <c r="D27" s="24">
        <v>5043.2700000000004</v>
      </c>
      <c r="E27" s="24">
        <v>4473.47</v>
      </c>
      <c r="F27" s="24">
        <v>4577.78</v>
      </c>
      <c r="G27" s="24">
        <v>4738.3999999999996</v>
      </c>
      <c r="H27" s="24">
        <v>3892.83</v>
      </c>
      <c r="I27" s="25">
        <v>4950.5200000000004</v>
      </c>
    </row>
    <row r="28" spans="1:9" s="80" customFormat="1" ht="14.1" customHeight="1">
      <c r="A28" s="547" t="s">
        <v>205</v>
      </c>
      <c r="B28" s="131">
        <v>2019</v>
      </c>
      <c r="C28" s="130">
        <v>4402.51</v>
      </c>
      <c r="D28" s="130">
        <v>4849.45</v>
      </c>
      <c r="E28" s="130">
        <v>4208.17</v>
      </c>
      <c r="F28" s="130">
        <v>2447.59</v>
      </c>
      <c r="G28" s="130">
        <v>4522.96</v>
      </c>
      <c r="H28" s="130">
        <v>3874.46</v>
      </c>
      <c r="I28" s="132">
        <v>4646.99</v>
      </c>
    </row>
    <row r="29" spans="1:9" s="80" customFormat="1" ht="14.1" customHeight="1">
      <c r="A29" s="85"/>
      <c r="B29" s="495">
        <v>2020</v>
      </c>
      <c r="C29" s="24">
        <v>4741.1000000000004</v>
      </c>
      <c r="D29" s="24">
        <v>5268.96</v>
      </c>
      <c r="E29" s="24">
        <v>4503.1499999999996</v>
      </c>
      <c r="F29" s="24">
        <v>2983.15</v>
      </c>
      <c r="G29" s="24">
        <v>4841.26</v>
      </c>
      <c r="H29" s="24">
        <v>4104.84</v>
      </c>
      <c r="I29" s="126">
        <v>5103.2700000000004</v>
      </c>
    </row>
    <row r="30" spans="1:9" s="80" customFormat="1" ht="14.1" customHeight="1">
      <c r="A30" s="547" t="s">
        <v>204</v>
      </c>
      <c r="B30" s="131">
        <v>2019</v>
      </c>
      <c r="C30" s="130">
        <v>4306.07</v>
      </c>
      <c r="D30" s="130">
        <v>4943.6400000000003</v>
      </c>
      <c r="E30" s="130">
        <v>4066.58</v>
      </c>
      <c r="F30" s="572">
        <v>5160.47</v>
      </c>
      <c r="G30" s="572">
        <v>4214.8100000000004</v>
      </c>
      <c r="H30" s="572">
        <v>4020.45</v>
      </c>
      <c r="I30" s="573">
        <v>4558.75</v>
      </c>
    </row>
    <row r="31" spans="1:9" s="80" customFormat="1" ht="14.1" customHeight="1">
      <c r="A31" s="547"/>
      <c r="B31" s="495">
        <v>2020</v>
      </c>
      <c r="C31" s="24">
        <v>4620.8900000000003</v>
      </c>
      <c r="D31" s="24">
        <v>5372.31</v>
      </c>
      <c r="E31" s="24">
        <v>4340.91</v>
      </c>
      <c r="F31" s="24">
        <v>5181.22</v>
      </c>
      <c r="G31" s="24">
        <v>4515.72</v>
      </c>
      <c r="H31" s="24">
        <v>4193.25</v>
      </c>
      <c r="I31" s="25">
        <v>5000.5</v>
      </c>
    </row>
    <row r="32" spans="1:9" s="80" customFormat="1" ht="14.1" customHeight="1">
      <c r="A32" s="33" t="s">
        <v>606</v>
      </c>
      <c r="B32" s="131">
        <v>2019</v>
      </c>
      <c r="C32" s="130">
        <v>4385.63</v>
      </c>
      <c r="D32" s="130">
        <v>5094.07</v>
      </c>
      <c r="E32" s="130">
        <v>4061.97</v>
      </c>
      <c r="F32" s="130">
        <v>5577.11</v>
      </c>
      <c r="G32" s="130">
        <v>4384.53</v>
      </c>
      <c r="H32" s="130">
        <v>3643.04</v>
      </c>
      <c r="I32" s="132">
        <v>4576</v>
      </c>
    </row>
    <row r="33" spans="1:9" s="80" customFormat="1" ht="14.1" customHeight="1">
      <c r="A33" s="302" t="s">
        <v>194</v>
      </c>
      <c r="B33" s="495">
        <v>2020</v>
      </c>
      <c r="C33" s="125">
        <v>4811.66</v>
      </c>
      <c r="D33" s="125">
        <v>5544.98</v>
      </c>
      <c r="E33" s="125">
        <v>4474.2700000000004</v>
      </c>
      <c r="F33" s="125">
        <v>5732.91</v>
      </c>
      <c r="G33" s="125">
        <v>4794.07</v>
      </c>
      <c r="H33" s="125">
        <v>4006.35</v>
      </c>
      <c r="I33" s="126">
        <v>5073.1000000000004</v>
      </c>
    </row>
    <row r="34" spans="1:9" s="80" customFormat="1" ht="14.1" customHeight="1">
      <c r="A34" s="42" t="s">
        <v>2099</v>
      </c>
      <c r="B34" s="495"/>
      <c r="C34" s="130"/>
      <c r="D34" s="130"/>
      <c r="E34" s="130"/>
      <c r="F34" s="130"/>
      <c r="G34" s="130"/>
      <c r="H34" s="130"/>
      <c r="I34" s="132"/>
    </row>
    <row r="35" spans="1:9" s="80" customFormat="1" ht="14.1" customHeight="1">
      <c r="A35" s="304" t="s">
        <v>2100</v>
      </c>
      <c r="B35" s="495"/>
      <c r="C35" s="130"/>
      <c r="D35" s="130"/>
      <c r="E35" s="130"/>
      <c r="F35" s="130"/>
      <c r="G35" s="130"/>
      <c r="H35" s="130"/>
      <c r="I35" s="132"/>
    </row>
    <row r="36" spans="1:9" s="80" customFormat="1" ht="14.1" customHeight="1">
      <c r="A36" s="547" t="s">
        <v>391</v>
      </c>
      <c r="B36" s="131">
        <v>2019</v>
      </c>
      <c r="C36" s="130">
        <v>4489.5</v>
      </c>
      <c r="D36" s="130">
        <v>4929.26</v>
      </c>
      <c r="E36" s="130">
        <v>4306.9399999999996</v>
      </c>
      <c r="F36" s="130">
        <v>5894.97</v>
      </c>
      <c r="G36" s="130">
        <v>4448.83</v>
      </c>
      <c r="H36" s="130">
        <v>3637.36</v>
      </c>
      <c r="I36" s="132">
        <v>4640.84</v>
      </c>
    </row>
    <row r="37" spans="1:9" s="80" customFormat="1" ht="14.1" customHeight="1">
      <c r="A37" s="547"/>
      <c r="B37" s="495">
        <v>2020</v>
      </c>
      <c r="C37" s="24">
        <v>4905.51</v>
      </c>
      <c r="D37" s="24">
        <v>5316.98</v>
      </c>
      <c r="E37" s="24">
        <v>4754.45</v>
      </c>
      <c r="F37" s="24">
        <v>6017.04</v>
      </c>
      <c r="G37" s="24">
        <v>4909.8</v>
      </c>
      <c r="H37" s="24">
        <v>3702.04</v>
      </c>
      <c r="I37" s="25">
        <v>5131.4799999999996</v>
      </c>
    </row>
    <row r="38" spans="1:9" s="80" customFormat="1" ht="14.1" customHeight="1">
      <c r="A38" s="547" t="s">
        <v>200</v>
      </c>
      <c r="B38" s="131">
        <v>2019</v>
      </c>
      <c r="C38" s="130">
        <v>4493.51</v>
      </c>
      <c r="D38" s="130">
        <v>4824.09</v>
      </c>
      <c r="E38" s="130">
        <v>4294.88</v>
      </c>
      <c r="F38" s="130">
        <v>6187.91</v>
      </c>
      <c r="G38" s="130">
        <v>4533.1099999999997</v>
      </c>
      <c r="H38" s="130">
        <v>3763.54</v>
      </c>
      <c r="I38" s="132">
        <v>4589.05</v>
      </c>
    </row>
    <row r="39" spans="1:9" s="80" customFormat="1" ht="14.1" customHeight="1">
      <c r="A39" s="42"/>
      <c r="B39" s="495">
        <v>2020</v>
      </c>
      <c r="C39" s="24">
        <v>4800.59</v>
      </c>
      <c r="D39" s="24">
        <v>5289.59</v>
      </c>
      <c r="E39" s="24">
        <v>4509.24</v>
      </c>
      <c r="F39" s="24">
        <v>6591.67</v>
      </c>
      <c r="G39" s="24">
        <v>4731.5</v>
      </c>
      <c r="H39" s="24">
        <v>4042.91</v>
      </c>
      <c r="I39" s="25">
        <v>5046.45</v>
      </c>
    </row>
    <row r="40" spans="1:9" s="80" customFormat="1" ht="14.1" customHeight="1">
      <c r="A40" s="547" t="s">
        <v>199</v>
      </c>
      <c r="B40" s="131">
        <v>2019</v>
      </c>
      <c r="C40" s="130">
        <v>4391.83</v>
      </c>
      <c r="D40" s="130">
        <v>4920.92</v>
      </c>
      <c r="E40" s="130">
        <v>4238.88</v>
      </c>
      <c r="F40" s="130">
        <v>5220.97</v>
      </c>
      <c r="G40" s="130">
        <v>4426.58</v>
      </c>
      <c r="H40" s="130">
        <v>3719.69</v>
      </c>
      <c r="I40" s="132">
        <v>4568.5200000000004</v>
      </c>
    </row>
    <row r="41" spans="1:9" s="80" customFormat="1" ht="14.1" customHeight="1">
      <c r="A41" s="85"/>
      <c r="B41" s="495">
        <v>2020</v>
      </c>
      <c r="C41" s="24">
        <v>4696.62</v>
      </c>
      <c r="D41" s="24">
        <v>5199.3</v>
      </c>
      <c r="E41" s="24">
        <v>4548.72</v>
      </c>
      <c r="F41" s="24">
        <v>5368.88</v>
      </c>
      <c r="G41" s="24">
        <v>4773.7299999999996</v>
      </c>
      <c r="H41" s="24">
        <v>3949.82</v>
      </c>
      <c r="I41" s="25">
        <v>4887.76</v>
      </c>
    </row>
    <row r="42" spans="1:9" s="80" customFormat="1" ht="14.1" customHeight="1">
      <c r="A42" s="42" t="s">
        <v>198</v>
      </c>
      <c r="B42" s="419"/>
      <c r="C42" s="130"/>
      <c r="D42" s="130"/>
      <c r="E42" s="130"/>
      <c r="F42" s="130"/>
      <c r="G42" s="130"/>
      <c r="H42" s="130"/>
      <c r="I42" s="132"/>
    </row>
    <row r="43" spans="1:9" s="80" customFormat="1" ht="14.1" customHeight="1">
      <c r="A43" s="304" t="s">
        <v>197</v>
      </c>
      <c r="B43" s="420"/>
      <c r="C43" s="130"/>
      <c r="D43" s="130"/>
      <c r="E43" s="130"/>
      <c r="F43" s="130"/>
      <c r="G43" s="130"/>
      <c r="H43" s="130"/>
      <c r="I43" s="132"/>
    </row>
    <row r="44" spans="1:9" s="80" customFormat="1" ht="14.1" customHeight="1">
      <c r="A44" s="547" t="s">
        <v>196</v>
      </c>
      <c r="B44" s="131">
        <v>2019</v>
      </c>
      <c r="C44" s="130">
        <v>4287.66</v>
      </c>
      <c r="D44" s="130">
        <v>5338.4</v>
      </c>
      <c r="E44" s="130">
        <v>3695.48</v>
      </c>
      <c r="F44" s="130">
        <v>2596.67</v>
      </c>
      <c r="G44" s="130">
        <v>4225.45</v>
      </c>
      <c r="H44" s="130">
        <v>3552.66</v>
      </c>
      <c r="I44" s="132">
        <v>4554.38</v>
      </c>
    </row>
    <row r="45" spans="1:9" s="80" customFormat="1" ht="14.1" customHeight="1">
      <c r="A45" s="85"/>
      <c r="B45" s="495">
        <v>2020</v>
      </c>
      <c r="C45" s="24">
        <v>4841.8999999999996</v>
      </c>
      <c r="D45" s="24">
        <v>5879.39</v>
      </c>
      <c r="E45" s="24">
        <v>4205.25</v>
      </c>
      <c r="F45" s="24">
        <v>3121.88</v>
      </c>
      <c r="G45" s="24">
        <v>4742.42</v>
      </c>
      <c r="H45" s="24">
        <v>4155.24</v>
      </c>
      <c r="I45" s="25">
        <v>5121.53</v>
      </c>
    </row>
    <row r="46" spans="1:9" s="80" customFormat="1" ht="14.1" customHeight="1">
      <c r="A46" s="544" t="s">
        <v>1034</v>
      </c>
      <c r="B46" s="131">
        <v>2019</v>
      </c>
      <c r="C46" s="130">
        <v>4540.04</v>
      </c>
      <c r="D46" s="130">
        <v>4824.75</v>
      </c>
      <c r="E46" s="130">
        <v>4440.33</v>
      </c>
      <c r="F46" s="130">
        <v>5280.29</v>
      </c>
      <c r="G46" s="130">
        <v>4753.8</v>
      </c>
      <c r="H46" s="130">
        <v>3540.76</v>
      </c>
      <c r="I46" s="132">
        <v>4565.34</v>
      </c>
    </row>
    <row r="47" spans="1:9" s="80" customFormat="1" ht="14.1" customHeight="1">
      <c r="A47" s="303" t="s">
        <v>194</v>
      </c>
      <c r="B47" s="495">
        <v>2020</v>
      </c>
      <c r="C47" s="125">
        <v>4896.5600000000004</v>
      </c>
      <c r="D47" s="125">
        <v>5293.81</v>
      </c>
      <c r="E47" s="125">
        <v>4749.93</v>
      </c>
      <c r="F47" s="125">
        <v>5451.85</v>
      </c>
      <c r="G47" s="125">
        <v>5081.7299999999996</v>
      </c>
      <c r="H47" s="125">
        <v>3793.09</v>
      </c>
      <c r="I47" s="126">
        <v>5026.09</v>
      </c>
    </row>
    <row r="48" spans="1:9" s="80" customFormat="1" ht="14.1" customHeight="1">
      <c r="A48" s="42" t="s">
        <v>2099</v>
      </c>
      <c r="B48" s="495"/>
      <c r="C48" s="130"/>
      <c r="D48" s="130"/>
      <c r="E48" s="130"/>
      <c r="F48" s="130"/>
      <c r="G48" s="130"/>
      <c r="H48" s="130"/>
      <c r="I48" s="132"/>
    </row>
    <row r="49" spans="1:9" s="80" customFormat="1" ht="14.1" customHeight="1">
      <c r="A49" s="304" t="s">
        <v>2100</v>
      </c>
      <c r="B49" s="495"/>
      <c r="C49" s="130"/>
      <c r="D49" s="130"/>
      <c r="E49" s="130"/>
      <c r="F49" s="130"/>
      <c r="G49" s="130"/>
      <c r="H49" s="130"/>
      <c r="I49" s="132"/>
    </row>
    <row r="50" spans="1:9" s="80" customFormat="1" ht="14.1" customHeight="1">
      <c r="A50" s="547" t="s">
        <v>192</v>
      </c>
      <c r="B50" s="131">
        <v>2019</v>
      </c>
      <c r="C50" s="130">
        <v>4567.79</v>
      </c>
      <c r="D50" s="130">
        <v>4933.8999999999996</v>
      </c>
      <c r="E50" s="130">
        <v>4482.01</v>
      </c>
      <c r="F50" s="130">
        <v>5183.03</v>
      </c>
      <c r="G50" s="130">
        <v>4673.38</v>
      </c>
      <c r="H50" s="130">
        <v>3523.61</v>
      </c>
      <c r="I50" s="132">
        <v>4705.8100000000004</v>
      </c>
    </row>
    <row r="51" spans="1:9" s="80" customFormat="1" ht="14.1" customHeight="1">
      <c r="A51" s="41"/>
      <c r="B51" s="495">
        <v>2020</v>
      </c>
      <c r="C51" s="24">
        <v>4824.01</v>
      </c>
      <c r="D51" s="24">
        <v>5442.62</v>
      </c>
      <c r="E51" s="24">
        <v>4673.72</v>
      </c>
      <c r="F51" s="24">
        <v>5208.22</v>
      </c>
      <c r="G51" s="24">
        <v>4845.6000000000004</v>
      </c>
      <c r="H51" s="24">
        <v>3780.91</v>
      </c>
      <c r="I51" s="25">
        <v>5160.99</v>
      </c>
    </row>
    <row r="52" spans="1:9" s="80" customFormat="1" ht="14.1" customHeight="1">
      <c r="A52" s="547" t="s">
        <v>191</v>
      </c>
      <c r="B52" s="131">
        <v>2019</v>
      </c>
      <c r="C52" s="130">
        <v>4239.59</v>
      </c>
      <c r="D52" s="130">
        <v>4801.71</v>
      </c>
      <c r="E52" s="130">
        <v>3816.54</v>
      </c>
      <c r="F52" s="130">
        <v>5975.97</v>
      </c>
      <c r="G52" s="130">
        <v>3910.14</v>
      </c>
      <c r="H52" s="130">
        <v>3311.39</v>
      </c>
      <c r="I52" s="132">
        <v>4676.8</v>
      </c>
    </row>
    <row r="53" spans="1:9" s="80" customFormat="1" ht="14.1" customHeight="1">
      <c r="A53" s="41"/>
      <c r="B53" s="495">
        <v>2020</v>
      </c>
      <c r="C53" s="24">
        <v>4559.54</v>
      </c>
      <c r="D53" s="24">
        <v>5299.77</v>
      </c>
      <c r="E53" s="24">
        <v>4004.25</v>
      </c>
      <c r="F53" s="24">
        <v>6399.14</v>
      </c>
      <c r="G53" s="24">
        <v>4055.67</v>
      </c>
      <c r="H53" s="24">
        <v>3566.03</v>
      </c>
      <c r="I53" s="25">
        <v>5102.03</v>
      </c>
    </row>
    <row r="54" spans="1:9" s="80" customFormat="1" ht="14.1" customHeight="1">
      <c r="A54" s="547" t="s">
        <v>190</v>
      </c>
      <c r="B54" s="131">
        <v>2019</v>
      </c>
      <c r="C54" s="130">
        <v>4543.4799999999996</v>
      </c>
      <c r="D54" s="130">
        <v>4843.8999999999996</v>
      </c>
      <c r="E54" s="130">
        <v>4416.6000000000004</v>
      </c>
      <c r="F54" s="130">
        <v>5985.3</v>
      </c>
      <c r="G54" s="130">
        <v>5056.38</v>
      </c>
      <c r="H54" s="130">
        <v>3273.09</v>
      </c>
      <c r="I54" s="132">
        <v>4376.3100000000004</v>
      </c>
    </row>
    <row r="55" spans="1:9" s="80" customFormat="1" ht="14.1" customHeight="1">
      <c r="A55" s="41"/>
      <c r="B55" s="495">
        <v>2020</v>
      </c>
      <c r="C55" s="24">
        <v>4969.91</v>
      </c>
      <c r="D55" s="24">
        <v>5311.5</v>
      </c>
      <c r="E55" s="24">
        <v>4815.49</v>
      </c>
      <c r="F55" s="24">
        <v>6007.54</v>
      </c>
      <c r="G55" s="24">
        <v>5470.84</v>
      </c>
      <c r="H55" s="24">
        <v>3600.08</v>
      </c>
      <c r="I55" s="25">
        <v>4894.83</v>
      </c>
    </row>
    <row r="56" spans="1:9" s="80" customFormat="1" ht="14.1" customHeight="1">
      <c r="A56" s="547" t="s">
        <v>189</v>
      </c>
      <c r="B56" s="131">
        <v>2019</v>
      </c>
      <c r="C56" s="130">
        <v>4306.45</v>
      </c>
      <c r="D56" s="130">
        <v>4788.37</v>
      </c>
      <c r="E56" s="130">
        <v>4028.58</v>
      </c>
      <c r="F56" s="130">
        <v>4281.8100000000004</v>
      </c>
      <c r="G56" s="130">
        <v>3922.43</v>
      </c>
      <c r="H56" s="130">
        <v>3098.72</v>
      </c>
      <c r="I56" s="132">
        <v>4933.7700000000004</v>
      </c>
    </row>
    <row r="57" spans="1:9" s="80" customFormat="1" ht="14.1" customHeight="1">
      <c r="A57" s="41"/>
      <c r="B57" s="495">
        <v>2020</v>
      </c>
      <c r="C57" s="24">
        <v>4719</v>
      </c>
      <c r="D57" s="24">
        <v>5318.77</v>
      </c>
      <c r="E57" s="24">
        <v>4364.1899999999996</v>
      </c>
      <c r="F57" s="24">
        <v>4615</v>
      </c>
      <c r="G57" s="24">
        <v>4346.1899999999996</v>
      </c>
      <c r="H57" s="24">
        <v>3308.29</v>
      </c>
      <c r="I57" s="25">
        <v>5388.11</v>
      </c>
    </row>
    <row r="58" spans="1:9" s="80" customFormat="1" ht="14.1" customHeight="1">
      <c r="A58" s="547" t="s">
        <v>188</v>
      </c>
      <c r="B58" s="131">
        <v>2019</v>
      </c>
      <c r="C58" s="130">
        <v>4663.54</v>
      </c>
      <c r="D58" s="130">
        <v>4749.0200000000004</v>
      </c>
      <c r="E58" s="130">
        <v>4642.75</v>
      </c>
      <c r="F58" s="572">
        <v>4141.67</v>
      </c>
      <c r="G58" s="572">
        <v>4850.76</v>
      </c>
      <c r="H58" s="572">
        <v>4013.53</v>
      </c>
      <c r="I58" s="573">
        <v>4540.96</v>
      </c>
    </row>
    <row r="59" spans="1:9" s="80" customFormat="1" ht="14.1" customHeight="1">
      <c r="A59" s="41"/>
      <c r="B59" s="495">
        <v>2020</v>
      </c>
      <c r="C59" s="24">
        <v>5031.71</v>
      </c>
      <c r="D59" s="24">
        <v>5150.91</v>
      </c>
      <c r="E59" s="24">
        <v>5000.16</v>
      </c>
      <c r="F59" s="24">
        <v>4386.32</v>
      </c>
      <c r="G59" s="24">
        <v>5253.57</v>
      </c>
      <c r="H59" s="24">
        <v>4206.5</v>
      </c>
      <c r="I59" s="25">
        <v>4929.7299999999996</v>
      </c>
    </row>
    <row r="60" spans="1:9" s="80" customFormat="1" ht="14.1" customHeight="1">
      <c r="A60" s="134" t="s">
        <v>1710</v>
      </c>
      <c r="B60" s="131">
        <v>2019</v>
      </c>
      <c r="C60" s="572">
        <v>6003.14</v>
      </c>
      <c r="D60" s="572">
        <v>6136.84</v>
      </c>
      <c r="E60" s="572">
        <v>5930.75</v>
      </c>
      <c r="F60" s="572">
        <v>5128.09</v>
      </c>
      <c r="G60" s="572">
        <v>6298.09</v>
      </c>
      <c r="H60" s="572">
        <v>6439.8</v>
      </c>
      <c r="I60" s="573">
        <v>5599.62</v>
      </c>
    </row>
    <row r="61" spans="1:9" s="80" customFormat="1" ht="14.1" customHeight="1">
      <c r="A61" s="303" t="s">
        <v>194</v>
      </c>
      <c r="B61" s="495">
        <v>2020</v>
      </c>
      <c r="C61" s="647">
        <v>6316.15</v>
      </c>
      <c r="D61" s="647">
        <v>6512.55</v>
      </c>
      <c r="E61" s="647">
        <v>6208.05</v>
      </c>
      <c r="F61" s="647">
        <v>5520.98</v>
      </c>
      <c r="G61" s="647">
        <v>6548.62</v>
      </c>
      <c r="H61" s="647">
        <v>6731.74</v>
      </c>
      <c r="I61" s="648">
        <v>5949.78</v>
      </c>
    </row>
    <row r="62" spans="1:9" s="80" customFormat="1" ht="14.1" customHeight="1">
      <c r="A62" s="42" t="s">
        <v>187</v>
      </c>
      <c r="B62" s="419"/>
      <c r="C62" s="130"/>
      <c r="D62" s="130"/>
      <c r="E62" s="130"/>
      <c r="F62" s="130"/>
      <c r="G62" s="130"/>
      <c r="H62" s="130"/>
      <c r="I62" s="132"/>
    </row>
    <row r="63" spans="1:9" s="80" customFormat="1" ht="14.1" customHeight="1">
      <c r="A63" s="304" t="s">
        <v>186</v>
      </c>
      <c r="B63" s="420"/>
      <c r="C63" s="130"/>
      <c r="D63" s="130"/>
      <c r="E63" s="130"/>
      <c r="F63" s="130"/>
      <c r="G63" s="130"/>
      <c r="H63" s="130"/>
      <c r="I63" s="132"/>
    </row>
    <row r="64" spans="1:9" s="80" customFormat="1" ht="14.1" customHeight="1">
      <c r="A64" s="547" t="s">
        <v>185</v>
      </c>
      <c r="B64" s="131">
        <v>2019</v>
      </c>
      <c r="C64" s="130">
        <v>6154.35</v>
      </c>
      <c r="D64" s="130">
        <v>6453.28</v>
      </c>
      <c r="E64" s="130">
        <v>5974.4</v>
      </c>
      <c r="F64" s="130">
        <v>4375.4399999999996</v>
      </c>
      <c r="G64" s="130">
        <v>6601.72</v>
      </c>
      <c r="H64" s="130">
        <v>6754.55</v>
      </c>
      <c r="I64" s="132">
        <v>5605.06</v>
      </c>
    </row>
    <row r="65" spans="1:9" s="80" customFormat="1" ht="14.1" customHeight="1">
      <c r="A65" s="41"/>
      <c r="B65" s="495">
        <v>2020</v>
      </c>
      <c r="C65" s="24">
        <v>6490.53</v>
      </c>
      <c r="D65" s="24">
        <v>6844.07</v>
      </c>
      <c r="E65" s="24">
        <v>6273.69</v>
      </c>
      <c r="F65" s="24">
        <v>5296.43</v>
      </c>
      <c r="G65" s="24">
        <v>6874.02</v>
      </c>
      <c r="H65" s="24">
        <v>7046.62</v>
      </c>
      <c r="I65" s="25">
        <v>5989.1</v>
      </c>
    </row>
    <row r="66" spans="1:9" s="80" customFormat="1" ht="14.1" customHeight="1">
      <c r="A66" s="547" t="s">
        <v>184</v>
      </c>
      <c r="B66" s="131">
        <v>2019</v>
      </c>
      <c r="C66" s="130">
        <v>5624.49</v>
      </c>
      <c r="D66" s="130">
        <v>5335.05</v>
      </c>
      <c r="E66" s="130">
        <v>5765.76</v>
      </c>
      <c r="F66" s="130">
        <v>5936.38</v>
      </c>
      <c r="G66" s="130">
        <v>5706.77</v>
      </c>
      <c r="H66" s="130">
        <v>5863.2</v>
      </c>
      <c r="I66" s="132">
        <v>5403.14</v>
      </c>
    </row>
    <row r="67" spans="1:9" s="80" customFormat="1" ht="14.1" customHeight="1">
      <c r="A67" s="41"/>
      <c r="B67" s="495">
        <v>2020</v>
      </c>
      <c r="C67" s="24">
        <v>5848.66</v>
      </c>
      <c r="D67" s="24">
        <v>5647.61</v>
      </c>
      <c r="E67" s="24">
        <v>5947.45</v>
      </c>
      <c r="F67" s="24">
        <v>5880.26</v>
      </c>
      <c r="G67" s="24">
        <v>5826.53</v>
      </c>
      <c r="H67" s="24">
        <v>6087.17</v>
      </c>
      <c r="I67" s="25">
        <v>5679.63</v>
      </c>
    </row>
    <row r="68" spans="1:9" s="80" customFormat="1" ht="14.1" customHeight="1">
      <c r="A68" s="547" t="s">
        <v>183</v>
      </c>
      <c r="B68" s="131">
        <v>2019</v>
      </c>
      <c r="C68" s="130">
        <v>6064.2</v>
      </c>
      <c r="D68" s="130">
        <v>5452.01</v>
      </c>
      <c r="E68" s="130">
        <v>6195.76</v>
      </c>
      <c r="F68" s="504" t="s">
        <v>1630</v>
      </c>
      <c r="G68" s="572">
        <v>5453.05</v>
      </c>
      <c r="H68" s="572">
        <v>6074.51</v>
      </c>
      <c r="I68" s="573">
        <v>6300.16</v>
      </c>
    </row>
    <row r="69" spans="1:9" s="80" customFormat="1" ht="14.1" customHeight="1">
      <c r="A69" s="41"/>
      <c r="B69" s="495">
        <v>2020</v>
      </c>
      <c r="C69" s="24">
        <v>6529.1</v>
      </c>
      <c r="D69" s="24">
        <v>5935.65</v>
      </c>
      <c r="E69" s="24">
        <v>6659.91</v>
      </c>
      <c r="F69" s="24" t="s">
        <v>1630</v>
      </c>
      <c r="G69" s="24">
        <v>6062.38</v>
      </c>
      <c r="H69" s="24">
        <v>6869.33</v>
      </c>
      <c r="I69" s="25">
        <v>6563.34</v>
      </c>
    </row>
    <row r="70" spans="1:9" s="34" customFormat="1" ht="19.95" customHeight="1">
      <c r="A70" s="339" t="s">
        <v>1877</v>
      </c>
      <c r="B70" s="339"/>
      <c r="C70" s="339"/>
      <c r="D70" s="339"/>
      <c r="E70" s="339"/>
      <c r="F70" s="339"/>
      <c r="G70" s="339"/>
      <c r="H70" s="339"/>
      <c r="I70" s="339"/>
    </row>
    <row r="71" spans="1:9" s="34" customFormat="1" ht="29.25" customHeight="1">
      <c r="A71" s="879" t="s">
        <v>1881</v>
      </c>
      <c r="B71" s="879"/>
      <c r="C71" s="879"/>
      <c r="D71" s="879"/>
      <c r="E71" s="879"/>
      <c r="F71" s="879"/>
      <c r="G71" s="879"/>
      <c r="H71" s="879"/>
      <c r="I71" s="879"/>
    </row>
    <row r="72" spans="1:9" s="574" customFormat="1" ht="13.95" customHeight="1">
      <c r="A72" s="561" t="s">
        <v>1882</v>
      </c>
      <c r="B72" s="561"/>
      <c r="C72" s="561"/>
      <c r="D72" s="561"/>
      <c r="E72" s="561"/>
      <c r="F72" s="561"/>
      <c r="G72" s="561"/>
      <c r="H72" s="561"/>
      <c r="I72" s="561"/>
    </row>
    <row r="73" spans="1:9" s="574" customFormat="1" ht="24.75" customHeight="1">
      <c r="A73" s="947" t="s">
        <v>1883</v>
      </c>
      <c r="B73" s="947"/>
      <c r="C73" s="947"/>
      <c r="D73" s="947"/>
      <c r="E73" s="947"/>
      <c r="F73" s="947"/>
      <c r="G73" s="947"/>
      <c r="H73" s="947"/>
      <c r="I73" s="947"/>
    </row>
  </sheetData>
  <mergeCells count="10">
    <mergeCell ref="A71:I71"/>
    <mergeCell ref="A73:I73"/>
    <mergeCell ref="A3:B5"/>
    <mergeCell ref="C3:C4"/>
    <mergeCell ref="D3:E3"/>
    <mergeCell ref="F3:F4"/>
    <mergeCell ref="G3:G4"/>
    <mergeCell ref="H3:H4"/>
    <mergeCell ref="I3:I4"/>
    <mergeCell ref="C5:I5"/>
  </mergeCells>
  <hyperlinks>
    <hyperlink ref="J1:J2" location="'Spis treści - List of tables'!A1" display="Powrót do spisu tablic" xr:uid="{00000000-0004-0000-3500-000000000000}"/>
  </hyperlinks>
  <pageMargins left="0.59055118110236227" right="0.59055118110236227" top="0.59055118110236227" bottom="0.59055118110236227" header="0" footer="0"/>
  <pageSetup paperSize="9" scale="88" orientation="portrait" r:id="rId1"/>
  <headerFooter>
    <oddFooter>Strona &amp;P</oddFooter>
  </headerFooter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sheetPr>
    <tabColor theme="4" tint="-0.249977111117893"/>
  </sheetPr>
  <dimension ref="A1:J58"/>
  <sheetViews>
    <sheetView zoomScaleNormal="100" zoomScaleSheetLayoutView="110" zoomScalePageLayoutView="110" workbookViewId="0"/>
  </sheetViews>
  <sheetFormatPr defaultColWidth="9" defaultRowHeight="11.4"/>
  <cols>
    <col min="1" max="1" width="35.69921875" style="448" customWidth="1"/>
    <col min="2" max="2" width="2.3984375" style="448" customWidth="1"/>
    <col min="3" max="7" width="10.3984375" style="448" customWidth="1"/>
    <col min="8" max="8" width="35.69921875" style="448" customWidth="1"/>
    <col min="9" max="9" width="9" style="680"/>
    <col min="10" max="16384" width="9" style="448"/>
  </cols>
  <sheetData>
    <row r="1" spans="1:10" ht="20.100000000000001" customHeight="1">
      <c r="A1" s="510" t="s">
        <v>398</v>
      </c>
      <c r="B1" s="510"/>
      <c r="C1" s="510"/>
      <c r="D1" s="510"/>
      <c r="E1" s="510"/>
      <c r="F1" s="510"/>
      <c r="G1" s="510"/>
    </row>
    <row r="2" spans="1:10" s="631" customFormat="1" ht="20.100000000000001" customHeight="1">
      <c r="A2" s="514" t="s">
        <v>399</v>
      </c>
      <c r="B2" s="514"/>
      <c r="C2" s="514"/>
      <c r="D2" s="514"/>
      <c r="E2" s="514"/>
      <c r="F2" s="514"/>
      <c r="G2" s="514"/>
      <c r="I2" s="691"/>
    </row>
    <row r="3" spans="1:10" s="35" customFormat="1" ht="20.100000000000001" customHeight="1">
      <c r="A3" s="268" t="s">
        <v>1884</v>
      </c>
      <c r="B3" s="268"/>
      <c r="C3" s="268"/>
      <c r="D3" s="268"/>
      <c r="E3" s="268"/>
      <c r="F3" s="268"/>
      <c r="G3" s="268"/>
      <c r="I3" s="400" t="s">
        <v>410</v>
      </c>
    </row>
    <row r="4" spans="1:10" s="35" customFormat="1" ht="12" customHeight="1">
      <c r="A4" s="820" t="s">
        <v>1304</v>
      </c>
      <c r="B4" s="256"/>
      <c r="C4" s="256"/>
      <c r="D4" s="256"/>
      <c r="E4" s="256"/>
      <c r="F4" s="256"/>
      <c r="G4" s="256"/>
      <c r="I4" s="401" t="s">
        <v>411</v>
      </c>
    </row>
    <row r="5" spans="1:10" s="35" customFormat="1" ht="12" customHeight="1">
      <c r="A5" s="478" t="s">
        <v>2089</v>
      </c>
      <c r="B5" s="1045"/>
      <c r="C5" s="1045"/>
      <c r="D5" s="1045"/>
      <c r="E5" s="1045"/>
      <c r="F5" s="1045"/>
      <c r="G5" s="1045"/>
      <c r="I5" s="80"/>
    </row>
    <row r="6" spans="1:10" s="35" customFormat="1" ht="12" customHeight="1">
      <c r="A6" s="818" t="s">
        <v>1301</v>
      </c>
      <c r="B6" s="472"/>
      <c r="C6" s="472"/>
      <c r="D6" s="472"/>
      <c r="E6" s="472"/>
      <c r="F6" s="472"/>
      <c r="G6" s="472"/>
      <c r="I6" s="80"/>
    </row>
    <row r="7" spans="1:10" s="44" customFormat="1" ht="27.75" customHeight="1">
      <c r="A7" s="959" t="s">
        <v>1987</v>
      </c>
      <c r="B7" s="960"/>
      <c r="C7" s="864" t="s">
        <v>1510</v>
      </c>
      <c r="D7" s="864"/>
      <c r="E7" s="864"/>
      <c r="F7" s="864" t="s">
        <v>1740</v>
      </c>
      <c r="G7" s="847"/>
      <c r="H7" s="956" t="s">
        <v>1988</v>
      </c>
      <c r="I7" s="622"/>
    </row>
    <row r="8" spans="1:10" s="44" customFormat="1" ht="27.75" customHeight="1">
      <c r="A8" s="959"/>
      <c r="B8" s="960"/>
      <c r="C8" s="864" t="s">
        <v>1329</v>
      </c>
      <c r="D8" s="864" t="s">
        <v>1511</v>
      </c>
      <c r="E8" s="864"/>
      <c r="F8" s="864"/>
      <c r="G8" s="847"/>
      <c r="H8" s="957"/>
      <c r="I8" s="342"/>
      <c r="J8" s="342"/>
    </row>
    <row r="9" spans="1:10" s="44" customFormat="1" ht="27.75" customHeight="1">
      <c r="A9" s="959"/>
      <c r="B9" s="960"/>
      <c r="C9" s="864"/>
      <c r="D9" s="737" t="s">
        <v>1512</v>
      </c>
      <c r="E9" s="737" t="s">
        <v>1513</v>
      </c>
      <c r="F9" s="737" t="s">
        <v>1329</v>
      </c>
      <c r="G9" s="731" t="s">
        <v>1388</v>
      </c>
      <c r="H9" s="958"/>
      <c r="I9" s="342"/>
      <c r="J9" s="342"/>
    </row>
    <row r="10" spans="1:10" s="35" customFormat="1" ht="14.1" customHeight="1">
      <c r="A10" s="544" t="s">
        <v>532</v>
      </c>
      <c r="B10" s="143" t="s">
        <v>395</v>
      </c>
      <c r="C10" s="248">
        <v>324302</v>
      </c>
      <c r="D10" s="248">
        <v>211918</v>
      </c>
      <c r="E10" s="248">
        <v>112384</v>
      </c>
      <c r="F10" s="248">
        <v>24232</v>
      </c>
      <c r="G10" s="249">
        <v>4309</v>
      </c>
      <c r="H10" s="669" t="s">
        <v>95</v>
      </c>
      <c r="I10" s="80"/>
    </row>
    <row r="11" spans="1:10" s="35" customFormat="1" ht="14.1" customHeight="1">
      <c r="A11" s="303"/>
      <c r="B11" s="143" t="s">
        <v>396</v>
      </c>
      <c r="C11" s="144">
        <v>61903</v>
      </c>
      <c r="D11" s="144">
        <v>34121</v>
      </c>
      <c r="E11" s="144">
        <v>27782</v>
      </c>
      <c r="F11" s="144">
        <v>4488</v>
      </c>
      <c r="G11" s="145">
        <v>439</v>
      </c>
      <c r="H11" s="37"/>
      <c r="I11" s="80"/>
    </row>
    <row r="12" spans="1:10" s="35" customFormat="1" ht="14.1" customHeight="1">
      <c r="A12" s="541"/>
      <c r="B12" s="143" t="s">
        <v>397</v>
      </c>
      <c r="C12" s="144">
        <v>262399</v>
      </c>
      <c r="D12" s="144">
        <v>177797</v>
      </c>
      <c r="E12" s="144">
        <v>84602</v>
      </c>
      <c r="F12" s="144">
        <v>19744</v>
      </c>
      <c r="G12" s="145">
        <v>3870</v>
      </c>
      <c r="H12" s="37"/>
      <c r="I12" s="80"/>
    </row>
    <row r="13" spans="1:10" s="35" customFormat="1" ht="14.1" customHeight="1">
      <c r="A13" s="541" t="s">
        <v>166</v>
      </c>
      <c r="B13" s="147" t="s">
        <v>395</v>
      </c>
      <c r="C13" s="148">
        <v>4555</v>
      </c>
      <c r="D13" s="148">
        <v>2901</v>
      </c>
      <c r="E13" s="148">
        <v>1654</v>
      </c>
      <c r="F13" s="148">
        <v>670</v>
      </c>
      <c r="G13" s="149">
        <v>49</v>
      </c>
      <c r="H13" s="656" t="s">
        <v>123</v>
      </c>
      <c r="I13" s="80"/>
    </row>
    <row r="14" spans="1:10" s="35" customFormat="1" ht="14.1" customHeight="1">
      <c r="A14" s="344"/>
      <c r="B14" s="147" t="s">
        <v>396</v>
      </c>
      <c r="C14" s="148">
        <v>1944</v>
      </c>
      <c r="D14" s="148">
        <v>1507</v>
      </c>
      <c r="E14" s="148">
        <v>437</v>
      </c>
      <c r="F14" s="148">
        <v>309</v>
      </c>
      <c r="G14" s="149">
        <v>41</v>
      </c>
      <c r="H14" s="694"/>
      <c r="I14" s="80"/>
    </row>
    <row r="15" spans="1:10" s="35" customFormat="1" ht="14.1" customHeight="1">
      <c r="A15" s="146"/>
      <c r="B15" s="147" t="s">
        <v>397</v>
      </c>
      <c r="C15" s="148">
        <v>2611</v>
      </c>
      <c r="D15" s="148">
        <v>1394</v>
      </c>
      <c r="E15" s="148">
        <v>1217</v>
      </c>
      <c r="F15" s="148">
        <v>361</v>
      </c>
      <c r="G15" s="149">
        <v>8</v>
      </c>
      <c r="H15" s="662"/>
      <c r="I15" s="80"/>
    </row>
    <row r="16" spans="1:10" s="35" customFormat="1" ht="14.1" customHeight="1">
      <c r="A16" s="541" t="s">
        <v>623</v>
      </c>
      <c r="B16" s="147" t="s">
        <v>395</v>
      </c>
      <c r="C16" s="173">
        <v>147308</v>
      </c>
      <c r="D16" s="173">
        <v>70720</v>
      </c>
      <c r="E16" s="173">
        <v>76588</v>
      </c>
      <c r="F16" s="173">
        <v>17364</v>
      </c>
      <c r="G16" s="174">
        <v>2862</v>
      </c>
      <c r="H16" s="656" t="s">
        <v>150</v>
      </c>
      <c r="I16" s="80"/>
    </row>
    <row r="17" spans="1:9" s="35" customFormat="1" ht="14.1" customHeight="1">
      <c r="A17" s="344"/>
      <c r="B17" s="147" t="s">
        <v>396</v>
      </c>
      <c r="C17" s="148">
        <v>13405</v>
      </c>
      <c r="D17" s="148">
        <v>6051</v>
      </c>
      <c r="E17" s="148">
        <v>7354</v>
      </c>
      <c r="F17" s="148">
        <v>1840</v>
      </c>
      <c r="G17" s="149">
        <v>38</v>
      </c>
      <c r="H17" s="662"/>
      <c r="I17" s="80"/>
    </row>
    <row r="18" spans="1:9" s="35" customFormat="1" ht="14.1" customHeight="1">
      <c r="A18" s="541"/>
      <c r="B18" s="147" t="s">
        <v>397</v>
      </c>
      <c r="C18" s="148">
        <v>133903</v>
      </c>
      <c r="D18" s="148">
        <v>64669</v>
      </c>
      <c r="E18" s="148">
        <v>69234</v>
      </c>
      <c r="F18" s="148">
        <v>15524</v>
      </c>
      <c r="G18" s="149">
        <v>2824</v>
      </c>
      <c r="H18" s="660"/>
      <c r="I18" s="80"/>
    </row>
    <row r="19" spans="1:9" s="35" customFormat="1" ht="14.1" customHeight="1">
      <c r="A19" s="547" t="s">
        <v>1027</v>
      </c>
      <c r="B19" s="147" t="s">
        <v>395</v>
      </c>
      <c r="C19" s="148">
        <v>1070</v>
      </c>
      <c r="D19" s="148">
        <v>441</v>
      </c>
      <c r="E19" s="148">
        <v>629</v>
      </c>
      <c r="F19" s="148">
        <v>107</v>
      </c>
      <c r="G19" s="149" t="s">
        <v>126</v>
      </c>
      <c r="H19" s="655" t="s">
        <v>148</v>
      </c>
      <c r="I19" s="80"/>
    </row>
    <row r="20" spans="1:9" s="35" customFormat="1" ht="14.1" customHeight="1">
      <c r="A20" s="555"/>
      <c r="B20" s="147" t="s">
        <v>396</v>
      </c>
      <c r="C20" s="148">
        <v>451</v>
      </c>
      <c r="D20" s="148" t="s">
        <v>126</v>
      </c>
      <c r="E20" s="148">
        <v>451</v>
      </c>
      <c r="F20" s="148">
        <v>95</v>
      </c>
      <c r="G20" s="149" t="s">
        <v>126</v>
      </c>
      <c r="H20" s="663"/>
      <c r="I20" s="80"/>
    </row>
    <row r="21" spans="1:9" s="35" customFormat="1" ht="14.1" customHeight="1">
      <c r="A21" s="41"/>
      <c r="B21" s="147" t="s">
        <v>397</v>
      </c>
      <c r="C21" s="148">
        <v>619</v>
      </c>
      <c r="D21" s="148">
        <v>441</v>
      </c>
      <c r="E21" s="148">
        <v>178</v>
      </c>
      <c r="F21" s="148">
        <v>12</v>
      </c>
      <c r="G21" s="149" t="s">
        <v>126</v>
      </c>
      <c r="H21" s="660"/>
      <c r="I21" s="80"/>
    </row>
    <row r="22" spans="1:9" s="45" customFormat="1" ht="14.1" customHeight="1">
      <c r="A22" s="547" t="s">
        <v>1028</v>
      </c>
      <c r="B22" s="147" t="s">
        <v>395</v>
      </c>
      <c r="C22" s="148">
        <v>133845</v>
      </c>
      <c r="D22" s="148">
        <v>61575</v>
      </c>
      <c r="E22" s="148">
        <v>72270</v>
      </c>
      <c r="F22" s="148">
        <v>16490</v>
      </c>
      <c r="G22" s="149">
        <v>2832</v>
      </c>
      <c r="H22" s="655" t="s">
        <v>146</v>
      </c>
      <c r="I22" s="343"/>
    </row>
    <row r="23" spans="1:9" s="45" customFormat="1" ht="14.1" customHeight="1">
      <c r="A23" s="555"/>
      <c r="B23" s="147" t="s">
        <v>396</v>
      </c>
      <c r="C23" s="148">
        <v>3969</v>
      </c>
      <c r="D23" s="148">
        <v>59</v>
      </c>
      <c r="E23" s="148">
        <v>3910</v>
      </c>
      <c r="F23" s="148">
        <v>1042</v>
      </c>
      <c r="G23" s="149">
        <v>8</v>
      </c>
      <c r="H23" s="663"/>
      <c r="I23" s="343"/>
    </row>
    <row r="24" spans="1:9" s="45" customFormat="1" ht="14.1" customHeight="1">
      <c r="A24" s="41"/>
      <c r="B24" s="147" t="s">
        <v>397</v>
      </c>
      <c r="C24" s="148">
        <v>129876</v>
      </c>
      <c r="D24" s="148">
        <v>61516</v>
      </c>
      <c r="E24" s="148">
        <v>68360</v>
      </c>
      <c r="F24" s="148">
        <v>15448</v>
      </c>
      <c r="G24" s="149">
        <v>2824</v>
      </c>
      <c r="H24" s="658"/>
      <c r="I24" s="343"/>
    </row>
    <row r="25" spans="1:9" s="35" customFormat="1" ht="25.2" customHeight="1">
      <c r="A25" s="42" t="s">
        <v>1164</v>
      </c>
      <c r="B25" s="147" t="s">
        <v>395</v>
      </c>
      <c r="C25" s="148">
        <v>4890</v>
      </c>
      <c r="D25" s="148">
        <v>3562</v>
      </c>
      <c r="E25" s="148">
        <v>1328</v>
      </c>
      <c r="F25" s="148">
        <v>230</v>
      </c>
      <c r="G25" s="149">
        <v>1</v>
      </c>
      <c r="H25" s="655" t="s">
        <v>1049</v>
      </c>
      <c r="I25" s="80"/>
    </row>
    <row r="26" spans="1:9" s="35" customFormat="1" ht="14.1" customHeight="1">
      <c r="A26" s="42"/>
      <c r="B26" s="147" t="s">
        <v>396</v>
      </c>
      <c r="C26" s="148">
        <v>3668</v>
      </c>
      <c r="D26" s="148">
        <v>2340</v>
      </c>
      <c r="E26" s="148">
        <v>1328</v>
      </c>
      <c r="F26" s="148">
        <v>230</v>
      </c>
      <c r="G26" s="149">
        <v>1</v>
      </c>
      <c r="H26" s="37"/>
      <c r="I26" s="80"/>
    </row>
    <row r="27" spans="1:9" s="35" customFormat="1" ht="14.1" customHeight="1">
      <c r="A27" s="555"/>
      <c r="B27" s="147" t="s">
        <v>397</v>
      </c>
      <c r="C27" s="148">
        <v>1222</v>
      </c>
      <c r="D27" s="148">
        <v>1222</v>
      </c>
      <c r="E27" s="148" t="s">
        <v>126</v>
      </c>
      <c r="F27" s="148" t="s">
        <v>126</v>
      </c>
      <c r="G27" s="149" t="s">
        <v>126</v>
      </c>
      <c r="H27" s="660"/>
      <c r="I27" s="80"/>
    </row>
    <row r="28" spans="1:9" s="35" customFormat="1" ht="25.2" customHeight="1">
      <c r="A28" s="42" t="s">
        <v>1096</v>
      </c>
      <c r="B28" s="147" t="s">
        <v>395</v>
      </c>
      <c r="C28" s="78">
        <v>7503</v>
      </c>
      <c r="D28" s="78">
        <v>5142</v>
      </c>
      <c r="E28" s="78">
        <v>2361</v>
      </c>
      <c r="F28" s="78">
        <v>537</v>
      </c>
      <c r="G28" s="247">
        <v>29</v>
      </c>
      <c r="H28" s="402" t="s">
        <v>1094</v>
      </c>
      <c r="I28" s="80"/>
    </row>
    <row r="29" spans="1:9" s="35" customFormat="1" ht="14.1" customHeight="1">
      <c r="A29" s="42"/>
      <c r="B29" s="150" t="s">
        <v>396</v>
      </c>
      <c r="C29" s="148">
        <v>5317</v>
      </c>
      <c r="D29" s="148">
        <v>3652</v>
      </c>
      <c r="E29" s="148">
        <v>1665</v>
      </c>
      <c r="F29" s="148">
        <v>473</v>
      </c>
      <c r="G29" s="149">
        <v>29</v>
      </c>
      <c r="H29" s="402"/>
      <c r="I29" s="80"/>
    </row>
    <row r="30" spans="1:9" s="35" customFormat="1" ht="14.1" customHeight="1">
      <c r="A30" s="304"/>
      <c r="B30" s="147" t="s">
        <v>397</v>
      </c>
      <c r="C30" s="148">
        <v>2186</v>
      </c>
      <c r="D30" s="148">
        <v>1490</v>
      </c>
      <c r="E30" s="148">
        <v>696</v>
      </c>
      <c r="F30" s="148">
        <v>64</v>
      </c>
      <c r="G30" s="149" t="s">
        <v>126</v>
      </c>
      <c r="H30" s="662"/>
      <c r="I30" s="80"/>
    </row>
    <row r="31" spans="1:9" s="34" customFormat="1" ht="14.1" customHeight="1">
      <c r="A31" s="541" t="s">
        <v>537</v>
      </c>
      <c r="B31" s="147" t="s">
        <v>395</v>
      </c>
      <c r="C31" s="148">
        <v>23652</v>
      </c>
      <c r="D31" s="148">
        <v>19870</v>
      </c>
      <c r="E31" s="148">
        <v>3782</v>
      </c>
      <c r="F31" s="148">
        <v>952</v>
      </c>
      <c r="G31" s="149">
        <v>6</v>
      </c>
      <c r="H31" s="656" t="s">
        <v>143</v>
      </c>
      <c r="I31" s="272"/>
    </row>
    <row r="32" spans="1:9" s="35" customFormat="1" ht="14.1" customHeight="1">
      <c r="A32" s="344"/>
      <c r="B32" s="147" t="s">
        <v>396</v>
      </c>
      <c r="C32" s="148">
        <v>946</v>
      </c>
      <c r="D32" s="148">
        <v>780</v>
      </c>
      <c r="E32" s="148">
        <v>166</v>
      </c>
      <c r="F32" s="148">
        <v>69</v>
      </c>
      <c r="G32" s="149" t="s">
        <v>126</v>
      </c>
      <c r="H32" s="662"/>
      <c r="I32" s="80"/>
    </row>
    <row r="33" spans="1:9" s="35" customFormat="1" ht="14.1" customHeight="1">
      <c r="A33" s="541"/>
      <c r="B33" s="147" t="s">
        <v>397</v>
      </c>
      <c r="C33" s="148">
        <v>22706</v>
      </c>
      <c r="D33" s="148">
        <v>19090</v>
      </c>
      <c r="E33" s="148">
        <v>3616</v>
      </c>
      <c r="F33" s="148">
        <v>883</v>
      </c>
      <c r="G33" s="149">
        <v>6</v>
      </c>
      <c r="H33" s="662"/>
      <c r="I33" s="80"/>
    </row>
    <row r="34" spans="1:9" s="34" customFormat="1" ht="14.1" customHeight="1">
      <c r="A34" s="541" t="s">
        <v>1050</v>
      </c>
      <c r="B34" s="147" t="s">
        <v>395</v>
      </c>
      <c r="C34" s="148">
        <v>51643</v>
      </c>
      <c r="D34" s="148">
        <v>46559</v>
      </c>
      <c r="E34" s="148">
        <v>5084</v>
      </c>
      <c r="F34" s="148">
        <v>1319</v>
      </c>
      <c r="G34" s="149">
        <v>218</v>
      </c>
      <c r="H34" s="656" t="s">
        <v>1375</v>
      </c>
      <c r="I34" s="272"/>
    </row>
    <row r="35" spans="1:9" s="35" customFormat="1" ht="14.1" customHeight="1">
      <c r="A35" s="344"/>
      <c r="B35" s="147" t="s">
        <v>396</v>
      </c>
      <c r="C35" s="148">
        <v>98</v>
      </c>
      <c r="D35" s="148">
        <v>98</v>
      </c>
      <c r="E35" s="148" t="s">
        <v>126</v>
      </c>
      <c r="F35" s="148" t="s">
        <v>126</v>
      </c>
      <c r="G35" s="149" t="s">
        <v>126</v>
      </c>
      <c r="H35" s="694"/>
      <c r="I35" s="80"/>
    </row>
    <row r="36" spans="1:9" s="35" customFormat="1" ht="14.1" customHeight="1">
      <c r="A36" s="146"/>
      <c r="B36" s="147" t="s">
        <v>397</v>
      </c>
      <c r="C36" s="148">
        <v>51545</v>
      </c>
      <c r="D36" s="148">
        <v>46461</v>
      </c>
      <c r="E36" s="148">
        <v>5084</v>
      </c>
      <c r="F36" s="148">
        <v>1319</v>
      </c>
      <c r="G36" s="149">
        <v>218</v>
      </c>
      <c r="H36" s="662"/>
      <c r="I36" s="80"/>
    </row>
    <row r="37" spans="1:9" s="34" customFormat="1" ht="14.1" customHeight="1">
      <c r="A37" s="541" t="s">
        <v>165</v>
      </c>
      <c r="B37" s="147" t="s">
        <v>395</v>
      </c>
      <c r="C37" s="148">
        <v>35447</v>
      </c>
      <c r="D37" s="148">
        <v>23804</v>
      </c>
      <c r="E37" s="148">
        <v>11643</v>
      </c>
      <c r="F37" s="148">
        <v>2064</v>
      </c>
      <c r="G37" s="149">
        <v>76</v>
      </c>
      <c r="H37" s="656" t="s">
        <v>142</v>
      </c>
      <c r="I37" s="272"/>
    </row>
    <row r="38" spans="1:9" s="35" customFormat="1" ht="14.1" customHeight="1">
      <c r="A38" s="344"/>
      <c r="B38" s="147" t="s">
        <v>396</v>
      </c>
      <c r="C38" s="148">
        <v>13265</v>
      </c>
      <c r="D38" s="148">
        <v>3456</v>
      </c>
      <c r="E38" s="148">
        <v>9809</v>
      </c>
      <c r="F38" s="148">
        <v>1324</v>
      </c>
      <c r="G38" s="149" t="s">
        <v>126</v>
      </c>
      <c r="H38" s="662"/>
      <c r="I38" s="80"/>
    </row>
    <row r="39" spans="1:9" s="35" customFormat="1" ht="14.1" customHeight="1">
      <c r="A39" s="541"/>
      <c r="B39" s="147" t="s">
        <v>397</v>
      </c>
      <c r="C39" s="148">
        <v>22182</v>
      </c>
      <c r="D39" s="148">
        <v>20348</v>
      </c>
      <c r="E39" s="148">
        <v>1834</v>
      </c>
      <c r="F39" s="148">
        <v>740</v>
      </c>
      <c r="G39" s="149">
        <v>76</v>
      </c>
      <c r="H39" s="662"/>
      <c r="I39" s="80"/>
    </row>
    <row r="40" spans="1:9" s="34" customFormat="1" ht="14.1" customHeight="1">
      <c r="A40" s="541" t="s">
        <v>540</v>
      </c>
      <c r="B40" s="147" t="s">
        <v>395</v>
      </c>
      <c r="C40" s="148">
        <v>17710</v>
      </c>
      <c r="D40" s="148">
        <v>15347</v>
      </c>
      <c r="E40" s="148">
        <v>2363</v>
      </c>
      <c r="F40" s="148">
        <v>14</v>
      </c>
      <c r="G40" s="149">
        <v>2</v>
      </c>
      <c r="H40" s="656" t="s">
        <v>140</v>
      </c>
      <c r="I40" s="272"/>
    </row>
    <row r="41" spans="1:9" s="35" customFormat="1" ht="14.1" customHeight="1">
      <c r="A41" s="344"/>
      <c r="B41" s="147" t="s">
        <v>396</v>
      </c>
      <c r="C41" s="148">
        <v>221</v>
      </c>
      <c r="D41" s="148">
        <v>221</v>
      </c>
      <c r="E41" s="148" t="s">
        <v>126</v>
      </c>
      <c r="F41" s="148" t="s">
        <v>126</v>
      </c>
      <c r="G41" s="149" t="s">
        <v>126</v>
      </c>
      <c r="H41" s="662"/>
      <c r="I41" s="80"/>
    </row>
    <row r="42" spans="1:9" s="35" customFormat="1" ht="14.1" customHeight="1">
      <c r="A42" s="541"/>
      <c r="B42" s="147" t="s">
        <v>397</v>
      </c>
      <c r="C42" s="148">
        <v>17489</v>
      </c>
      <c r="D42" s="148">
        <v>15126</v>
      </c>
      <c r="E42" s="148">
        <v>2363</v>
      </c>
      <c r="F42" s="148">
        <v>14</v>
      </c>
      <c r="G42" s="149">
        <v>2</v>
      </c>
      <c r="H42" s="662"/>
      <c r="I42" s="80"/>
    </row>
    <row r="43" spans="1:9" s="34" customFormat="1" ht="14.1" customHeight="1">
      <c r="A43" s="541" t="s">
        <v>137</v>
      </c>
      <c r="B43" s="147" t="s">
        <v>395</v>
      </c>
      <c r="C43" s="148">
        <v>1982</v>
      </c>
      <c r="D43" s="148">
        <v>1772</v>
      </c>
      <c r="E43" s="148">
        <v>210</v>
      </c>
      <c r="F43" s="148">
        <v>12</v>
      </c>
      <c r="G43" s="149">
        <v>8</v>
      </c>
      <c r="H43" s="656" t="s">
        <v>136</v>
      </c>
      <c r="I43" s="272"/>
    </row>
    <row r="44" spans="1:9" s="35" customFormat="1" ht="14.1" customHeight="1">
      <c r="A44" s="344"/>
      <c r="B44" s="147" t="s">
        <v>396</v>
      </c>
      <c r="C44" s="148">
        <v>1233</v>
      </c>
      <c r="D44" s="148">
        <v>1033</v>
      </c>
      <c r="E44" s="148">
        <v>200</v>
      </c>
      <c r="F44" s="148">
        <v>4</v>
      </c>
      <c r="G44" s="149" t="s">
        <v>126</v>
      </c>
      <c r="H44" s="662"/>
      <c r="I44" s="80"/>
    </row>
    <row r="45" spans="1:9" s="35" customFormat="1" ht="14.1" customHeight="1">
      <c r="A45" s="541"/>
      <c r="B45" s="147" t="s">
        <v>397</v>
      </c>
      <c r="C45" s="148">
        <v>749</v>
      </c>
      <c r="D45" s="148">
        <v>739</v>
      </c>
      <c r="E45" s="148">
        <v>10</v>
      </c>
      <c r="F45" s="148">
        <v>8</v>
      </c>
      <c r="G45" s="149">
        <v>8</v>
      </c>
      <c r="H45" s="662"/>
      <c r="I45" s="80"/>
    </row>
    <row r="46" spans="1:9" s="34" customFormat="1" ht="14.1" customHeight="1">
      <c r="A46" s="541" t="s">
        <v>1051</v>
      </c>
      <c r="B46" s="147" t="s">
        <v>395</v>
      </c>
      <c r="C46" s="148">
        <v>2003</v>
      </c>
      <c r="D46" s="148">
        <v>1818</v>
      </c>
      <c r="E46" s="148">
        <v>185</v>
      </c>
      <c r="F46" s="148">
        <v>134</v>
      </c>
      <c r="G46" s="149">
        <v>68</v>
      </c>
      <c r="H46" s="656" t="s">
        <v>135</v>
      </c>
      <c r="I46" s="272"/>
    </row>
    <row r="47" spans="1:9" s="35" customFormat="1" ht="14.1" customHeight="1">
      <c r="A47" s="344"/>
      <c r="B47" s="147" t="s">
        <v>396</v>
      </c>
      <c r="C47" s="148">
        <v>87</v>
      </c>
      <c r="D47" s="148">
        <v>87</v>
      </c>
      <c r="E47" s="148" t="s">
        <v>126</v>
      </c>
      <c r="F47" s="148" t="s">
        <v>126</v>
      </c>
      <c r="G47" s="149" t="s">
        <v>126</v>
      </c>
      <c r="H47" s="662"/>
      <c r="I47" s="80"/>
    </row>
    <row r="48" spans="1:9" s="35" customFormat="1" ht="14.1" customHeight="1">
      <c r="A48" s="541"/>
      <c r="B48" s="147" t="s">
        <v>397</v>
      </c>
      <c r="C48" s="148">
        <v>1916</v>
      </c>
      <c r="D48" s="148">
        <v>1731</v>
      </c>
      <c r="E48" s="148">
        <v>185</v>
      </c>
      <c r="F48" s="148">
        <v>134</v>
      </c>
      <c r="G48" s="149">
        <v>68</v>
      </c>
      <c r="H48" s="662"/>
      <c r="I48" s="80"/>
    </row>
    <row r="49" spans="1:9" s="34" customFormat="1" ht="14.1" customHeight="1">
      <c r="A49" s="541" t="s">
        <v>545</v>
      </c>
      <c r="B49" s="147" t="s">
        <v>395</v>
      </c>
      <c r="C49" s="148">
        <v>11500</v>
      </c>
      <c r="D49" s="148">
        <v>7241</v>
      </c>
      <c r="E49" s="148">
        <v>4259</v>
      </c>
      <c r="F49" s="148">
        <v>80</v>
      </c>
      <c r="G49" s="149">
        <v>1</v>
      </c>
      <c r="H49" s="656" t="s">
        <v>133</v>
      </c>
      <c r="I49" s="272"/>
    </row>
    <row r="50" spans="1:9" s="35" customFormat="1" ht="14.1" customHeight="1">
      <c r="A50" s="344"/>
      <c r="B50" s="147" t="s">
        <v>396</v>
      </c>
      <c r="C50" s="148">
        <v>10734</v>
      </c>
      <c r="D50" s="148">
        <v>6475</v>
      </c>
      <c r="E50" s="148">
        <v>4259</v>
      </c>
      <c r="F50" s="148">
        <v>80</v>
      </c>
      <c r="G50" s="149">
        <v>1</v>
      </c>
      <c r="H50" s="662"/>
      <c r="I50" s="80"/>
    </row>
    <row r="51" spans="1:9" s="35" customFormat="1" ht="14.1" customHeight="1">
      <c r="A51" s="541"/>
      <c r="B51" s="147" t="s">
        <v>397</v>
      </c>
      <c r="C51" s="148">
        <v>766</v>
      </c>
      <c r="D51" s="148">
        <v>766</v>
      </c>
      <c r="E51" s="148" t="s">
        <v>126</v>
      </c>
      <c r="F51" s="148" t="s">
        <v>126</v>
      </c>
      <c r="G51" s="149" t="s">
        <v>126</v>
      </c>
      <c r="H51" s="662"/>
      <c r="I51" s="80"/>
    </row>
    <row r="52" spans="1:9" s="34" customFormat="1" ht="14.1" customHeight="1">
      <c r="A52" s="541" t="s">
        <v>624</v>
      </c>
      <c r="B52" s="147" t="s">
        <v>395</v>
      </c>
      <c r="C52" s="148">
        <v>28378</v>
      </c>
      <c r="D52" s="148">
        <v>21762</v>
      </c>
      <c r="E52" s="148">
        <v>6616</v>
      </c>
      <c r="F52" s="148">
        <v>1623</v>
      </c>
      <c r="G52" s="149">
        <v>1019</v>
      </c>
      <c r="H52" s="656" t="s">
        <v>131</v>
      </c>
      <c r="I52" s="272"/>
    </row>
    <row r="53" spans="1:9" s="35" customFormat="1" ht="14.1" customHeight="1">
      <c r="A53" s="344"/>
      <c r="B53" s="147" t="s">
        <v>396</v>
      </c>
      <c r="C53" s="148">
        <v>19970</v>
      </c>
      <c r="D53" s="148">
        <v>14413</v>
      </c>
      <c r="E53" s="148">
        <v>5557</v>
      </c>
      <c r="F53" s="148">
        <v>862</v>
      </c>
      <c r="G53" s="149">
        <v>359</v>
      </c>
      <c r="H53" s="662"/>
      <c r="I53" s="80"/>
    </row>
    <row r="54" spans="1:9" s="35" customFormat="1" ht="14.1" customHeight="1">
      <c r="A54" s="541"/>
      <c r="B54" s="147" t="s">
        <v>397</v>
      </c>
      <c r="C54" s="148">
        <v>8408</v>
      </c>
      <c r="D54" s="148">
        <v>7349</v>
      </c>
      <c r="E54" s="148">
        <v>1059</v>
      </c>
      <c r="F54" s="148">
        <v>761</v>
      </c>
      <c r="G54" s="149">
        <v>660</v>
      </c>
      <c r="H54" s="662"/>
      <c r="I54" s="80"/>
    </row>
    <row r="55" spans="1:9" s="34" customFormat="1" ht="14.1" customHeight="1">
      <c r="A55" s="541" t="s">
        <v>128</v>
      </c>
      <c r="B55" s="147" t="s">
        <v>395</v>
      </c>
      <c r="C55" s="148">
        <v>124</v>
      </c>
      <c r="D55" s="148">
        <v>124</v>
      </c>
      <c r="E55" s="148" t="s">
        <v>126</v>
      </c>
      <c r="F55" s="148" t="s">
        <v>126</v>
      </c>
      <c r="G55" s="149" t="s">
        <v>126</v>
      </c>
      <c r="H55" s="656" t="s">
        <v>127</v>
      </c>
      <c r="I55" s="272"/>
    </row>
    <row r="56" spans="1:9" s="35" customFormat="1" ht="14.1" customHeight="1">
      <c r="A56" s="344"/>
      <c r="B56" s="147" t="s">
        <v>397</v>
      </c>
      <c r="C56" s="34">
        <v>124</v>
      </c>
      <c r="D56" s="66">
        <v>124</v>
      </c>
      <c r="E56" s="618" t="s">
        <v>126</v>
      </c>
      <c r="F56" s="619" t="s">
        <v>126</v>
      </c>
      <c r="G56" s="619" t="s">
        <v>126</v>
      </c>
      <c r="H56" s="37"/>
      <c r="I56" s="80"/>
    </row>
    <row r="57" spans="1:9" s="339" customFormat="1" ht="20.25" customHeight="1">
      <c r="A57" s="339" t="s">
        <v>1958</v>
      </c>
      <c r="E57" s="632"/>
      <c r="F57" s="632"/>
      <c r="G57" s="632"/>
      <c r="I57" s="692"/>
    </row>
    <row r="58" spans="1:9" s="481" customFormat="1" ht="12.9" customHeight="1">
      <c r="A58" s="561" t="s">
        <v>1959</v>
      </c>
      <c r="B58" s="497"/>
      <c r="C58" s="497"/>
      <c r="D58" s="497"/>
      <c r="E58" s="497"/>
      <c r="F58" s="497"/>
      <c r="G58" s="497"/>
      <c r="I58" s="693"/>
    </row>
  </sheetData>
  <mergeCells count="6">
    <mergeCell ref="H7:H9"/>
    <mergeCell ref="A7:B9"/>
    <mergeCell ref="C7:E7"/>
    <mergeCell ref="F7:G8"/>
    <mergeCell ref="C8:C9"/>
    <mergeCell ref="D8:E8"/>
  </mergeCells>
  <hyperlinks>
    <hyperlink ref="I3:I4" location="'Spis treści - List of tables'!A1" display="Powrót do spisu tablic" xr:uid="{00000000-0004-0000-3600-000000000000}"/>
  </hyperlinks>
  <pageMargins left="0.59055118110236227" right="0.59055118110236227" top="0.59055118110236227" bottom="0.59055118110236227" header="0" footer="0"/>
  <pageSetup paperSize="9" scale="92" orientation="portrait" r:id="rId1"/>
  <headerFooter>
    <oddFooter>Strona &amp;P</oddFooter>
  </headerFooter>
  <rowBreaks count="1" manualBreakCount="1">
    <brk id="45" max="16383" man="1"/>
  </rowBreaks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sheetPr>
    <tabColor theme="4" tint="-0.249977111117893"/>
  </sheetPr>
  <dimension ref="A1:O78"/>
  <sheetViews>
    <sheetView zoomScaleNormal="100" zoomScaleSheetLayoutView="100" zoomScalePageLayoutView="110" workbookViewId="0"/>
  </sheetViews>
  <sheetFormatPr defaultColWidth="9" defaultRowHeight="11.4"/>
  <cols>
    <col min="1" max="1" width="40.3984375" style="448" customWidth="1"/>
    <col min="2" max="2" width="4.5" style="620" customWidth="1"/>
    <col min="3" max="10" width="7.8984375" style="448" customWidth="1"/>
    <col min="11" max="11" width="38.69921875" style="448" customWidth="1"/>
    <col min="12" max="12" width="9" style="680"/>
    <col min="13" max="16384" width="9" style="448"/>
  </cols>
  <sheetData>
    <row r="1" spans="1:15" s="32" customFormat="1" ht="12" customHeight="1">
      <c r="A1" s="268" t="s">
        <v>1048</v>
      </c>
      <c r="B1" s="268"/>
      <c r="C1" s="268"/>
      <c r="D1" s="268"/>
      <c r="E1" s="268"/>
      <c r="F1" s="268"/>
      <c r="G1" s="268"/>
      <c r="H1" s="268"/>
      <c r="I1" s="268"/>
      <c r="J1" s="268"/>
      <c r="K1" s="10" t="s">
        <v>410</v>
      </c>
      <c r="L1" s="676"/>
      <c r="M1" s="151"/>
      <c r="N1" s="151"/>
      <c r="O1" s="151"/>
    </row>
    <row r="2" spans="1:15" s="32" customFormat="1" ht="12" customHeight="1">
      <c r="A2" s="554" t="s">
        <v>1304</v>
      </c>
      <c r="B2" s="256"/>
      <c r="C2" s="256"/>
      <c r="D2" s="256"/>
      <c r="E2" s="256"/>
      <c r="F2" s="256"/>
      <c r="G2" s="256"/>
      <c r="H2" s="256"/>
      <c r="I2" s="256"/>
      <c r="J2" s="256"/>
      <c r="K2" s="331" t="s">
        <v>411</v>
      </c>
      <c r="L2" s="133"/>
    </row>
    <row r="3" spans="1:15" s="32" customFormat="1" ht="12" customHeight="1">
      <c r="A3" s="499" t="s">
        <v>1684</v>
      </c>
      <c r="B3" s="499"/>
      <c r="C3" s="499"/>
      <c r="D3" s="499"/>
      <c r="E3" s="499"/>
      <c r="F3" s="499"/>
      <c r="G3" s="499"/>
      <c r="H3" s="499"/>
      <c r="I3" s="499"/>
      <c r="J3" s="499"/>
      <c r="K3" s="154"/>
      <c r="L3" s="677"/>
      <c r="M3" s="154"/>
      <c r="N3" s="154"/>
      <c r="O3" s="154"/>
    </row>
    <row r="4" spans="1:15" s="32" customFormat="1" ht="12" customHeight="1">
      <c r="A4" s="550" t="s">
        <v>1303</v>
      </c>
      <c r="B4" s="472"/>
      <c r="C4" s="472"/>
      <c r="D4" s="472"/>
      <c r="E4" s="472"/>
      <c r="F4" s="472"/>
      <c r="G4" s="472"/>
      <c r="H4" s="472"/>
      <c r="I4" s="472"/>
      <c r="J4" s="472"/>
      <c r="L4" s="133"/>
    </row>
    <row r="5" spans="1:15" s="55" customFormat="1" ht="22.5" customHeight="1">
      <c r="A5" s="848" t="s">
        <v>1035</v>
      </c>
      <c r="B5" s="864"/>
      <c r="C5" s="864" t="s">
        <v>1514</v>
      </c>
      <c r="D5" s="864"/>
      <c r="E5" s="864" t="s">
        <v>2079</v>
      </c>
      <c r="F5" s="864"/>
      <c r="G5" s="864"/>
      <c r="H5" s="864"/>
      <c r="I5" s="864"/>
      <c r="J5" s="847"/>
      <c r="K5" s="842" t="s">
        <v>1037</v>
      </c>
      <c r="L5" s="668"/>
    </row>
    <row r="6" spans="1:15" s="43" customFormat="1" ht="82.2" customHeight="1">
      <c r="A6" s="848"/>
      <c r="B6" s="864"/>
      <c r="C6" s="864"/>
      <c r="D6" s="864"/>
      <c r="E6" s="864" t="s">
        <v>1517</v>
      </c>
      <c r="F6" s="864"/>
      <c r="G6" s="864" t="s">
        <v>1518</v>
      </c>
      <c r="H6" s="864"/>
      <c r="I6" s="864" t="s">
        <v>1519</v>
      </c>
      <c r="J6" s="847"/>
      <c r="K6" s="863"/>
      <c r="L6" s="668"/>
    </row>
    <row r="7" spans="1:15" s="43" customFormat="1" ht="70.8" customHeight="1">
      <c r="A7" s="848"/>
      <c r="B7" s="864"/>
      <c r="C7" s="737" t="s">
        <v>1515</v>
      </c>
      <c r="D7" s="737" t="s">
        <v>1516</v>
      </c>
      <c r="E7" s="737" t="s">
        <v>1439</v>
      </c>
      <c r="F7" s="737" t="s">
        <v>1516</v>
      </c>
      <c r="G7" s="737" t="s">
        <v>1439</v>
      </c>
      <c r="H7" s="737" t="s">
        <v>1516</v>
      </c>
      <c r="I7" s="737" t="s">
        <v>1439</v>
      </c>
      <c r="J7" s="731" t="s">
        <v>1516</v>
      </c>
      <c r="K7" s="863"/>
      <c r="L7" s="668"/>
    </row>
    <row r="8" spans="1:15" s="55" customFormat="1" ht="22.5" customHeight="1">
      <c r="A8" s="848"/>
      <c r="B8" s="864"/>
      <c r="C8" s="864" t="s">
        <v>2080</v>
      </c>
      <c r="D8" s="864"/>
      <c r="E8" s="864"/>
      <c r="F8" s="864"/>
      <c r="G8" s="864"/>
      <c r="H8" s="864"/>
      <c r="I8" s="864"/>
      <c r="J8" s="847"/>
      <c r="K8" s="854"/>
      <c r="L8" s="668"/>
    </row>
    <row r="9" spans="1:15" s="32" customFormat="1" ht="27.75" customHeight="1">
      <c r="A9" s="961" t="s">
        <v>1541</v>
      </c>
      <c r="B9" s="961"/>
      <c r="C9" s="961"/>
      <c r="D9" s="961"/>
      <c r="E9" s="961"/>
      <c r="F9" s="961"/>
      <c r="G9" s="961"/>
      <c r="H9" s="961"/>
      <c r="I9" s="961"/>
      <c r="J9" s="961"/>
      <c r="K9" s="961"/>
      <c r="L9" s="133"/>
    </row>
    <row r="10" spans="1:15" s="32" customFormat="1" ht="14.1" customHeight="1">
      <c r="A10" s="544" t="s">
        <v>444</v>
      </c>
      <c r="B10" s="61">
        <v>2019</v>
      </c>
      <c r="C10" s="21">
        <v>71.599999999999994</v>
      </c>
      <c r="D10" s="21">
        <v>54.6</v>
      </c>
      <c r="E10" s="21">
        <v>46.2</v>
      </c>
      <c r="F10" s="21">
        <v>34.799999999999997</v>
      </c>
      <c r="G10" s="21">
        <v>13</v>
      </c>
      <c r="H10" s="21">
        <v>10.199999999999999</v>
      </c>
      <c r="I10" s="21">
        <v>12.4</v>
      </c>
      <c r="J10" s="22">
        <v>9.6</v>
      </c>
      <c r="K10" s="320" t="s">
        <v>95</v>
      </c>
      <c r="L10" s="133"/>
    </row>
    <row r="11" spans="1:15" s="156" customFormat="1" ht="14.1" customHeight="1">
      <c r="A11" s="546"/>
      <c r="B11" s="1062">
        <v>2020</v>
      </c>
      <c r="C11" s="19">
        <v>74.7</v>
      </c>
      <c r="D11" s="19">
        <v>55.9</v>
      </c>
      <c r="E11" s="19">
        <v>48.6</v>
      </c>
      <c r="F11" s="19">
        <v>35.799999999999997</v>
      </c>
      <c r="G11" s="19">
        <v>13.3</v>
      </c>
      <c r="H11" s="19">
        <v>11</v>
      </c>
      <c r="I11" s="19">
        <v>12.9</v>
      </c>
      <c r="J11" s="20">
        <v>9</v>
      </c>
      <c r="K11" s="660"/>
      <c r="L11" s="678"/>
    </row>
    <row r="12" spans="1:15" s="32" customFormat="1" ht="14.1" customHeight="1">
      <c r="A12" s="547" t="s">
        <v>153</v>
      </c>
      <c r="B12" s="61">
        <v>2019</v>
      </c>
      <c r="C12" s="21">
        <v>69.599999999999994</v>
      </c>
      <c r="D12" s="21">
        <v>55.5</v>
      </c>
      <c r="E12" s="21">
        <v>40.299999999999997</v>
      </c>
      <c r="F12" s="21">
        <v>29.6</v>
      </c>
      <c r="G12" s="21">
        <v>18.3</v>
      </c>
      <c r="H12" s="21">
        <v>16.600000000000001</v>
      </c>
      <c r="I12" s="21">
        <v>11.1</v>
      </c>
      <c r="J12" s="22">
        <v>9.3000000000000007</v>
      </c>
      <c r="K12" s="819" t="s">
        <v>97</v>
      </c>
      <c r="L12" s="133"/>
    </row>
    <row r="13" spans="1:15" s="32" customFormat="1" ht="14.1" customHeight="1">
      <c r="A13" s="549"/>
      <c r="B13" s="1062">
        <v>2020</v>
      </c>
      <c r="C13" s="19">
        <v>72.5</v>
      </c>
      <c r="D13" s="19">
        <v>52.8</v>
      </c>
      <c r="E13" s="19">
        <v>46.3</v>
      </c>
      <c r="F13" s="19">
        <v>31.4</v>
      </c>
      <c r="G13" s="19">
        <v>20.6</v>
      </c>
      <c r="H13" s="19">
        <v>17.2</v>
      </c>
      <c r="I13" s="19">
        <v>5.6</v>
      </c>
      <c r="J13" s="20">
        <v>4.2</v>
      </c>
      <c r="K13" s="660"/>
      <c r="L13" s="133"/>
    </row>
    <row r="14" spans="1:15" s="32" customFormat="1" ht="14.1" customHeight="1">
      <c r="A14" s="547" t="s">
        <v>152</v>
      </c>
      <c r="B14" s="61">
        <v>2019</v>
      </c>
      <c r="C14" s="158">
        <v>72.099999999999994</v>
      </c>
      <c r="D14" s="158">
        <v>54.4</v>
      </c>
      <c r="E14" s="158">
        <v>47.5</v>
      </c>
      <c r="F14" s="158">
        <v>36.1</v>
      </c>
      <c r="G14" s="158">
        <v>11.8</v>
      </c>
      <c r="H14" s="158">
        <v>8.6999999999999993</v>
      </c>
      <c r="I14" s="158">
        <v>12.8</v>
      </c>
      <c r="J14" s="159">
        <v>9.6</v>
      </c>
      <c r="K14" s="819" t="s">
        <v>99</v>
      </c>
      <c r="L14" s="133"/>
    </row>
    <row r="15" spans="1:15" s="32" customFormat="1" ht="14.1" customHeight="1">
      <c r="A15" s="549"/>
      <c r="B15" s="1062">
        <v>2020</v>
      </c>
      <c r="C15" s="1063">
        <v>75.2</v>
      </c>
      <c r="D15" s="1063">
        <v>56.6</v>
      </c>
      <c r="E15" s="1063">
        <v>49.1</v>
      </c>
      <c r="F15" s="1063">
        <v>36.9</v>
      </c>
      <c r="G15" s="1063">
        <v>11.5</v>
      </c>
      <c r="H15" s="1063">
        <v>9.6</v>
      </c>
      <c r="I15" s="1063">
        <v>14.6</v>
      </c>
      <c r="J15" s="348">
        <v>10.199999999999999</v>
      </c>
      <c r="K15" s="662"/>
      <c r="L15" s="133"/>
    </row>
    <row r="16" spans="1:15" s="154" customFormat="1" ht="14.1" customHeight="1">
      <c r="A16" s="541" t="s">
        <v>166</v>
      </c>
      <c r="B16" s="61">
        <v>2019</v>
      </c>
      <c r="C16" s="21">
        <v>137.1</v>
      </c>
      <c r="D16" s="21">
        <v>82.4</v>
      </c>
      <c r="E16" s="21">
        <v>102.8</v>
      </c>
      <c r="F16" s="21">
        <v>65.099999999999994</v>
      </c>
      <c r="G16" s="21">
        <v>3.9</v>
      </c>
      <c r="H16" s="21">
        <v>1.3</v>
      </c>
      <c r="I16" s="21">
        <v>30.4</v>
      </c>
      <c r="J16" s="22">
        <v>16</v>
      </c>
      <c r="K16" s="816" t="s">
        <v>533</v>
      </c>
      <c r="L16" s="677"/>
    </row>
    <row r="17" spans="1:12" s="32" customFormat="1" ht="14.1" customHeight="1">
      <c r="A17" s="543"/>
      <c r="B17" s="1062">
        <v>2020</v>
      </c>
      <c r="C17" s="19">
        <v>147.1</v>
      </c>
      <c r="D17" s="19">
        <v>75.7</v>
      </c>
      <c r="E17" s="19">
        <v>103.4</v>
      </c>
      <c r="F17" s="19">
        <v>54</v>
      </c>
      <c r="G17" s="19">
        <v>4.2</v>
      </c>
      <c r="H17" s="19">
        <v>1.3</v>
      </c>
      <c r="I17" s="19">
        <v>39.5</v>
      </c>
      <c r="J17" s="20">
        <v>20.399999999999999</v>
      </c>
      <c r="K17" s="662"/>
      <c r="L17" s="133"/>
    </row>
    <row r="18" spans="1:12" s="154" customFormat="1" ht="14.1" customHeight="1">
      <c r="A18" s="541" t="s">
        <v>623</v>
      </c>
      <c r="B18" s="61">
        <v>2019</v>
      </c>
      <c r="C18" s="21">
        <v>120.3</v>
      </c>
      <c r="D18" s="21">
        <v>89.8</v>
      </c>
      <c r="E18" s="21">
        <v>80</v>
      </c>
      <c r="F18" s="21">
        <v>58.8</v>
      </c>
      <c r="G18" s="21">
        <v>19.600000000000001</v>
      </c>
      <c r="H18" s="21">
        <v>14.6</v>
      </c>
      <c r="I18" s="21">
        <v>20.6</v>
      </c>
      <c r="J18" s="22">
        <v>16.399999999999999</v>
      </c>
      <c r="K18" s="816" t="s">
        <v>150</v>
      </c>
      <c r="L18" s="677"/>
    </row>
    <row r="19" spans="1:12" s="32" customFormat="1" ht="14.1" customHeight="1">
      <c r="A19" s="543"/>
      <c r="B19" s="1062">
        <v>2020</v>
      </c>
      <c r="C19" s="19">
        <v>117.9</v>
      </c>
      <c r="D19" s="19">
        <v>87</v>
      </c>
      <c r="E19" s="19">
        <v>77.3</v>
      </c>
      <c r="F19" s="19">
        <v>56.4</v>
      </c>
      <c r="G19" s="19">
        <v>17.7</v>
      </c>
      <c r="H19" s="19">
        <v>14.5</v>
      </c>
      <c r="I19" s="19">
        <v>23</v>
      </c>
      <c r="J19" s="20">
        <v>16.100000000000001</v>
      </c>
      <c r="K19" s="660"/>
      <c r="L19" s="133"/>
    </row>
    <row r="20" spans="1:12" s="32" customFormat="1" ht="14.1" customHeight="1">
      <c r="A20" s="547" t="s">
        <v>1027</v>
      </c>
      <c r="B20" s="61">
        <v>2019</v>
      </c>
      <c r="C20" s="21">
        <v>32.1</v>
      </c>
      <c r="D20" s="21">
        <v>32.1</v>
      </c>
      <c r="E20" s="21">
        <v>32.1</v>
      </c>
      <c r="F20" s="21">
        <v>32.1</v>
      </c>
      <c r="G20" s="1064" t="s">
        <v>126</v>
      </c>
      <c r="H20" s="1064" t="s">
        <v>126</v>
      </c>
      <c r="I20" s="1064" t="s">
        <v>126</v>
      </c>
      <c r="J20" s="1065" t="s">
        <v>126</v>
      </c>
      <c r="K20" s="819" t="s">
        <v>148</v>
      </c>
      <c r="L20" s="133"/>
    </row>
    <row r="21" spans="1:12" s="32" customFormat="1" ht="14.1" customHeight="1">
      <c r="A21" s="549"/>
      <c r="B21" s="1062">
        <v>2020</v>
      </c>
      <c r="C21" s="19">
        <v>100</v>
      </c>
      <c r="D21" s="19">
        <v>100</v>
      </c>
      <c r="E21" s="19">
        <v>99.1</v>
      </c>
      <c r="F21" s="19">
        <v>99.1</v>
      </c>
      <c r="G21" s="1064" t="s">
        <v>126</v>
      </c>
      <c r="H21" s="1064" t="s">
        <v>126</v>
      </c>
      <c r="I21" s="1064">
        <v>0.9</v>
      </c>
      <c r="J21" s="1065">
        <v>0.9</v>
      </c>
      <c r="K21" s="660"/>
      <c r="L21" s="133"/>
    </row>
    <row r="22" spans="1:12" s="32" customFormat="1" ht="14.1" customHeight="1">
      <c r="A22" s="547" t="s">
        <v>1028</v>
      </c>
      <c r="B22" s="61">
        <v>2019</v>
      </c>
      <c r="C22" s="21">
        <v>125.5</v>
      </c>
      <c r="D22" s="21">
        <v>93.1</v>
      </c>
      <c r="E22" s="21">
        <v>85.7</v>
      </c>
      <c r="F22" s="21">
        <v>63.3</v>
      </c>
      <c r="G22" s="21">
        <v>20</v>
      </c>
      <c r="H22" s="21">
        <v>14.6</v>
      </c>
      <c r="I22" s="21">
        <v>19.7</v>
      </c>
      <c r="J22" s="22">
        <v>15.2</v>
      </c>
      <c r="K22" s="819" t="s">
        <v>146</v>
      </c>
      <c r="L22" s="133"/>
    </row>
    <row r="23" spans="1:12" s="32" customFormat="1" ht="14.1" customHeight="1">
      <c r="A23" s="549"/>
      <c r="B23" s="1062">
        <v>2020</v>
      </c>
      <c r="C23" s="19">
        <v>123.2</v>
      </c>
      <c r="D23" s="19">
        <v>90.7</v>
      </c>
      <c r="E23" s="19">
        <v>81.099999999999994</v>
      </c>
      <c r="F23" s="19">
        <v>59.4</v>
      </c>
      <c r="G23" s="19">
        <v>17.7</v>
      </c>
      <c r="H23" s="19">
        <v>14.5</v>
      </c>
      <c r="I23" s="19">
        <v>24.3</v>
      </c>
      <c r="J23" s="20">
        <v>16.8</v>
      </c>
      <c r="K23" s="660"/>
      <c r="L23" s="133"/>
    </row>
    <row r="24" spans="1:12" s="32" customFormat="1" ht="24.9" customHeight="1">
      <c r="A24" s="817" t="s">
        <v>1164</v>
      </c>
      <c r="B24" s="61">
        <v>2019</v>
      </c>
      <c r="C24" s="21">
        <v>107.9</v>
      </c>
      <c r="D24" s="21">
        <v>97.9</v>
      </c>
      <c r="E24" s="21">
        <v>17.8</v>
      </c>
      <c r="F24" s="21">
        <v>10.199999999999999</v>
      </c>
      <c r="G24" s="21">
        <v>28</v>
      </c>
      <c r="H24" s="21">
        <v>27.8</v>
      </c>
      <c r="I24" s="21">
        <v>62</v>
      </c>
      <c r="J24" s="22">
        <v>59.9</v>
      </c>
      <c r="K24" s="819" t="s">
        <v>145</v>
      </c>
      <c r="L24" s="133"/>
    </row>
    <row r="25" spans="1:12" s="32" customFormat="1" ht="14.1" customHeight="1">
      <c r="A25" s="549"/>
      <c r="B25" s="1062">
        <v>2020</v>
      </c>
      <c r="C25" s="19">
        <v>47</v>
      </c>
      <c r="D25" s="19">
        <v>38.4</v>
      </c>
      <c r="E25" s="19">
        <v>20.2</v>
      </c>
      <c r="F25" s="19">
        <v>11.9</v>
      </c>
      <c r="G25" s="19">
        <v>24.3</v>
      </c>
      <c r="H25" s="19">
        <v>24.1</v>
      </c>
      <c r="I25" s="19">
        <v>2.5</v>
      </c>
      <c r="J25" s="20">
        <v>2.5</v>
      </c>
      <c r="K25" s="660"/>
      <c r="L25" s="133"/>
    </row>
    <row r="26" spans="1:12" s="32" customFormat="1" ht="24.9" customHeight="1">
      <c r="A26" s="547" t="s">
        <v>1165</v>
      </c>
      <c r="B26" s="61">
        <v>2019</v>
      </c>
      <c r="C26" s="1064">
        <v>44.6</v>
      </c>
      <c r="D26" s="1064">
        <v>32.799999999999997</v>
      </c>
      <c r="E26" s="1064">
        <v>20.9</v>
      </c>
      <c r="F26" s="1064">
        <v>10.7</v>
      </c>
      <c r="G26" s="1064">
        <v>10.1</v>
      </c>
      <c r="H26" s="1064">
        <v>8.4</v>
      </c>
      <c r="I26" s="1064">
        <v>13.6</v>
      </c>
      <c r="J26" s="1065">
        <v>13.6</v>
      </c>
      <c r="K26" s="819" t="s">
        <v>1094</v>
      </c>
      <c r="L26" s="133"/>
    </row>
    <row r="27" spans="1:12" s="32" customFormat="1" ht="13.95" customHeight="1">
      <c r="A27" s="549"/>
      <c r="B27" s="1062">
        <v>2020</v>
      </c>
      <c r="C27" s="1066">
        <v>71.599999999999994</v>
      </c>
      <c r="D27" s="1066">
        <v>52.5</v>
      </c>
      <c r="E27" s="1066">
        <v>42.2</v>
      </c>
      <c r="F27" s="1066">
        <v>26.5</v>
      </c>
      <c r="G27" s="1066">
        <v>14.4</v>
      </c>
      <c r="H27" s="1066">
        <v>11.1</v>
      </c>
      <c r="I27" s="1066">
        <v>14.9</v>
      </c>
      <c r="J27" s="1067">
        <v>14.9</v>
      </c>
      <c r="K27" s="662"/>
      <c r="L27" s="133"/>
    </row>
    <row r="28" spans="1:12" s="154" customFormat="1" ht="14.1" customHeight="1">
      <c r="A28" s="541" t="s">
        <v>537</v>
      </c>
      <c r="B28" s="61">
        <v>2019</v>
      </c>
      <c r="C28" s="21">
        <v>41.3</v>
      </c>
      <c r="D28" s="21">
        <v>36.299999999999997</v>
      </c>
      <c r="E28" s="21">
        <v>17.2</v>
      </c>
      <c r="F28" s="21">
        <v>14.9</v>
      </c>
      <c r="G28" s="21">
        <v>10.1</v>
      </c>
      <c r="H28" s="21">
        <v>8.9</v>
      </c>
      <c r="I28" s="21">
        <v>14</v>
      </c>
      <c r="J28" s="22">
        <v>12.4</v>
      </c>
      <c r="K28" s="816" t="s">
        <v>143</v>
      </c>
      <c r="L28" s="677"/>
    </row>
    <row r="29" spans="1:12" s="32" customFormat="1" ht="14.1" customHeight="1">
      <c r="A29" s="543"/>
      <c r="B29" s="1062">
        <v>2020</v>
      </c>
      <c r="C29" s="19">
        <v>40.299999999999997</v>
      </c>
      <c r="D29" s="19">
        <v>37.200000000000003</v>
      </c>
      <c r="E29" s="19">
        <v>20.9</v>
      </c>
      <c r="F29" s="19">
        <v>19.5</v>
      </c>
      <c r="G29" s="19">
        <v>10.4</v>
      </c>
      <c r="H29" s="19">
        <v>9.8000000000000007</v>
      </c>
      <c r="I29" s="19">
        <v>8.9</v>
      </c>
      <c r="J29" s="20">
        <v>7.9</v>
      </c>
      <c r="K29" s="662"/>
      <c r="L29" s="133"/>
    </row>
    <row r="30" spans="1:12" s="154" customFormat="1" ht="14.1" customHeight="1">
      <c r="A30" s="541" t="s">
        <v>1052</v>
      </c>
      <c r="B30" s="61">
        <v>2019</v>
      </c>
      <c r="C30" s="21">
        <v>11.4</v>
      </c>
      <c r="D30" s="21">
        <v>10.5</v>
      </c>
      <c r="E30" s="21">
        <v>8.8000000000000007</v>
      </c>
      <c r="F30" s="21">
        <v>8.5</v>
      </c>
      <c r="G30" s="21">
        <v>0.7</v>
      </c>
      <c r="H30" s="21">
        <v>0.6</v>
      </c>
      <c r="I30" s="21">
        <v>1.9</v>
      </c>
      <c r="J30" s="22">
        <v>1.4</v>
      </c>
      <c r="K30" s="816" t="s">
        <v>1375</v>
      </c>
      <c r="L30" s="677"/>
    </row>
    <row r="31" spans="1:12" s="32" customFormat="1" ht="14.1" customHeight="1">
      <c r="A31" s="543"/>
      <c r="B31" s="1062">
        <v>2020</v>
      </c>
      <c r="C31" s="19">
        <v>25.5</v>
      </c>
      <c r="D31" s="19">
        <v>18.7</v>
      </c>
      <c r="E31" s="19">
        <v>17.100000000000001</v>
      </c>
      <c r="F31" s="19">
        <v>11.2</v>
      </c>
      <c r="G31" s="19">
        <v>6.3</v>
      </c>
      <c r="H31" s="19">
        <v>6</v>
      </c>
      <c r="I31" s="19">
        <v>2.2000000000000002</v>
      </c>
      <c r="J31" s="20">
        <v>1.5</v>
      </c>
      <c r="K31" s="662"/>
      <c r="L31" s="133"/>
    </row>
    <row r="32" spans="1:12" s="154" customFormat="1" ht="14.1" customHeight="1">
      <c r="A32" s="541" t="s">
        <v>165</v>
      </c>
      <c r="B32" s="61">
        <v>2019</v>
      </c>
      <c r="C32" s="21">
        <v>50</v>
      </c>
      <c r="D32" s="21">
        <v>34.700000000000003</v>
      </c>
      <c r="E32" s="21">
        <v>27.1</v>
      </c>
      <c r="F32" s="21">
        <v>18.899999999999999</v>
      </c>
      <c r="G32" s="21">
        <v>16</v>
      </c>
      <c r="H32" s="21">
        <v>12.5</v>
      </c>
      <c r="I32" s="21">
        <v>6.9</v>
      </c>
      <c r="J32" s="22">
        <v>3.3</v>
      </c>
      <c r="K32" s="816" t="s">
        <v>142</v>
      </c>
      <c r="L32" s="677"/>
    </row>
    <row r="33" spans="1:12" s="32" customFormat="1" ht="14.1" customHeight="1">
      <c r="A33" s="543"/>
      <c r="B33" s="1062">
        <v>2020</v>
      </c>
      <c r="C33" s="19">
        <v>58.2</v>
      </c>
      <c r="D33" s="19">
        <v>38.700000000000003</v>
      </c>
      <c r="E33" s="19">
        <v>32.9</v>
      </c>
      <c r="F33" s="19">
        <v>21.4</v>
      </c>
      <c r="G33" s="19">
        <v>19.600000000000001</v>
      </c>
      <c r="H33" s="19">
        <v>14.5</v>
      </c>
      <c r="I33" s="19">
        <v>5.7</v>
      </c>
      <c r="J33" s="20">
        <v>2.9</v>
      </c>
      <c r="K33" s="681"/>
      <c r="L33" s="133"/>
    </row>
    <row r="34" spans="1:12" s="35" customFormat="1" ht="14.1" customHeight="1">
      <c r="A34" s="261" t="s">
        <v>1947</v>
      </c>
      <c r="B34" s="61">
        <v>2019</v>
      </c>
      <c r="C34" s="21" t="s">
        <v>126</v>
      </c>
      <c r="D34" s="21" t="s">
        <v>126</v>
      </c>
      <c r="E34" s="21" t="s">
        <v>126</v>
      </c>
      <c r="F34" s="21" t="s">
        <v>126</v>
      </c>
      <c r="G34" s="21" t="s">
        <v>126</v>
      </c>
      <c r="H34" s="21" t="s">
        <v>126</v>
      </c>
      <c r="I34" s="21" t="s">
        <v>126</v>
      </c>
      <c r="J34" s="22" t="s">
        <v>126</v>
      </c>
      <c r="K34" s="816" t="s">
        <v>140</v>
      </c>
      <c r="L34" s="80"/>
    </row>
    <row r="35" spans="1:12" s="392" customFormat="1" ht="14.1" customHeight="1">
      <c r="A35" s="649"/>
      <c r="B35" s="1062">
        <v>2020</v>
      </c>
      <c r="C35" s="19">
        <v>0.8</v>
      </c>
      <c r="D35" s="19">
        <v>0.8</v>
      </c>
      <c r="E35" s="19">
        <v>0.1</v>
      </c>
      <c r="F35" s="19">
        <v>0.1</v>
      </c>
      <c r="G35" s="19">
        <v>0.7</v>
      </c>
      <c r="H35" s="19">
        <v>0.7</v>
      </c>
      <c r="I35" s="19" t="s">
        <v>126</v>
      </c>
      <c r="J35" s="20" t="s">
        <v>126</v>
      </c>
      <c r="K35" s="662"/>
      <c r="L35" s="484"/>
    </row>
    <row r="36" spans="1:12" s="154" customFormat="1" ht="14.1" customHeight="1">
      <c r="A36" s="541" t="s">
        <v>137</v>
      </c>
      <c r="B36" s="61">
        <v>2019</v>
      </c>
      <c r="C36" s="21">
        <v>2</v>
      </c>
      <c r="D36" s="21">
        <v>2</v>
      </c>
      <c r="E36" s="21">
        <v>1.5</v>
      </c>
      <c r="F36" s="21">
        <v>1.5</v>
      </c>
      <c r="G36" s="21" t="s">
        <v>126</v>
      </c>
      <c r="H36" s="21" t="s">
        <v>126</v>
      </c>
      <c r="I36" s="21">
        <v>0.5</v>
      </c>
      <c r="J36" s="22">
        <v>0.5</v>
      </c>
      <c r="K36" s="816" t="s">
        <v>136</v>
      </c>
      <c r="L36" s="677"/>
    </row>
    <row r="37" spans="1:12" s="32" customFormat="1" ht="14.1" customHeight="1">
      <c r="A37" s="543"/>
      <c r="B37" s="1062">
        <v>2020</v>
      </c>
      <c r="C37" s="19">
        <v>6.1</v>
      </c>
      <c r="D37" s="19">
        <v>2</v>
      </c>
      <c r="E37" s="19">
        <v>5.5</v>
      </c>
      <c r="F37" s="19">
        <v>1.5</v>
      </c>
      <c r="G37" s="19" t="s">
        <v>126</v>
      </c>
      <c r="H37" s="19" t="s">
        <v>126</v>
      </c>
      <c r="I37" s="19">
        <v>0.5</v>
      </c>
      <c r="J37" s="20">
        <v>0.5</v>
      </c>
      <c r="K37" s="662"/>
      <c r="L37" s="133"/>
    </row>
    <row r="38" spans="1:12" s="154" customFormat="1" ht="14.1" customHeight="1">
      <c r="A38" s="541" t="s">
        <v>1053</v>
      </c>
      <c r="B38" s="61">
        <v>2019</v>
      </c>
      <c r="C38" s="21">
        <v>87.1</v>
      </c>
      <c r="D38" s="21">
        <v>65.599999999999994</v>
      </c>
      <c r="E38" s="21">
        <v>62</v>
      </c>
      <c r="F38" s="21">
        <v>62</v>
      </c>
      <c r="G38" s="21">
        <v>5</v>
      </c>
      <c r="H38" s="21">
        <v>1.8</v>
      </c>
      <c r="I38" s="21">
        <v>20.100000000000001</v>
      </c>
      <c r="J38" s="22">
        <v>1.8</v>
      </c>
      <c r="K38" s="816" t="s">
        <v>135</v>
      </c>
      <c r="L38" s="677"/>
    </row>
    <row r="39" spans="1:12" s="32" customFormat="1" ht="14.1" customHeight="1">
      <c r="A39" s="543"/>
      <c r="B39" s="1062">
        <v>2020</v>
      </c>
      <c r="C39" s="19">
        <v>66.900000000000006</v>
      </c>
      <c r="D39" s="19">
        <v>63.4</v>
      </c>
      <c r="E39" s="19">
        <v>56.9</v>
      </c>
      <c r="F39" s="19">
        <v>56.9</v>
      </c>
      <c r="G39" s="19">
        <v>5.5</v>
      </c>
      <c r="H39" s="19">
        <v>2</v>
      </c>
      <c r="I39" s="19">
        <v>4.5</v>
      </c>
      <c r="J39" s="20">
        <v>4.5</v>
      </c>
      <c r="K39" s="662"/>
      <c r="L39" s="133"/>
    </row>
    <row r="40" spans="1:12" s="154" customFormat="1" ht="14.1" customHeight="1">
      <c r="A40" s="541" t="s">
        <v>545</v>
      </c>
      <c r="B40" s="61">
        <v>2019</v>
      </c>
      <c r="C40" s="21">
        <v>7.7</v>
      </c>
      <c r="D40" s="21">
        <v>7.6</v>
      </c>
      <c r="E40" s="21">
        <v>2.7</v>
      </c>
      <c r="F40" s="21">
        <v>2.6</v>
      </c>
      <c r="G40" s="21" t="s">
        <v>126</v>
      </c>
      <c r="H40" s="21" t="s">
        <v>126</v>
      </c>
      <c r="I40" s="21">
        <v>5</v>
      </c>
      <c r="J40" s="22">
        <v>5</v>
      </c>
      <c r="K40" s="816" t="s">
        <v>133</v>
      </c>
      <c r="L40" s="677"/>
    </row>
    <row r="41" spans="1:12" s="32" customFormat="1" ht="14.1" customHeight="1">
      <c r="A41" s="543"/>
      <c r="B41" s="1062">
        <v>2020</v>
      </c>
      <c r="C41" s="19">
        <v>7</v>
      </c>
      <c r="D41" s="19">
        <v>6.9</v>
      </c>
      <c r="E41" s="19">
        <v>2.8</v>
      </c>
      <c r="F41" s="19">
        <v>2.7</v>
      </c>
      <c r="G41" s="19" t="s">
        <v>126</v>
      </c>
      <c r="H41" s="19" t="s">
        <v>126</v>
      </c>
      <c r="I41" s="19">
        <v>4.2</v>
      </c>
      <c r="J41" s="20">
        <v>4.2</v>
      </c>
      <c r="K41" s="662"/>
      <c r="L41" s="133"/>
    </row>
    <row r="42" spans="1:12" s="154" customFormat="1" ht="14.1" customHeight="1">
      <c r="A42" s="541" t="s">
        <v>624</v>
      </c>
      <c r="B42" s="61">
        <v>2019</v>
      </c>
      <c r="C42" s="21">
        <v>40.4</v>
      </c>
      <c r="D42" s="21">
        <v>39.9</v>
      </c>
      <c r="E42" s="21">
        <v>23.7</v>
      </c>
      <c r="F42" s="21">
        <v>23.7</v>
      </c>
      <c r="G42" s="21">
        <v>15.1</v>
      </c>
      <c r="H42" s="21">
        <v>15.1</v>
      </c>
      <c r="I42" s="21">
        <v>1.7</v>
      </c>
      <c r="J42" s="22">
        <v>1.2</v>
      </c>
      <c r="K42" s="816" t="s">
        <v>131</v>
      </c>
      <c r="L42" s="677"/>
    </row>
    <row r="43" spans="1:12" s="32" customFormat="1" ht="14.1" customHeight="1">
      <c r="A43" s="543"/>
      <c r="B43" s="1062">
        <v>2020</v>
      </c>
      <c r="C43" s="19">
        <v>57.2</v>
      </c>
      <c r="D43" s="19">
        <v>53.4</v>
      </c>
      <c r="E43" s="19">
        <v>42.2</v>
      </c>
      <c r="F43" s="19">
        <v>39.6</v>
      </c>
      <c r="G43" s="19">
        <v>13.8</v>
      </c>
      <c r="H43" s="19">
        <v>12.5</v>
      </c>
      <c r="I43" s="19">
        <v>1.2</v>
      </c>
      <c r="J43" s="20">
        <v>1.2</v>
      </c>
      <c r="K43" s="121"/>
      <c r="L43" s="133"/>
    </row>
    <row r="44" spans="1:12" s="32" customFormat="1" ht="27.75" customHeight="1">
      <c r="A44" s="962" t="s">
        <v>2081</v>
      </c>
      <c r="B44" s="962"/>
      <c r="C44" s="962"/>
      <c r="D44" s="962"/>
      <c r="E44" s="962"/>
      <c r="F44" s="962"/>
      <c r="G44" s="962"/>
      <c r="H44" s="962"/>
      <c r="I44" s="962"/>
      <c r="J44" s="962"/>
      <c r="K44" s="961"/>
      <c r="L44" s="133"/>
    </row>
    <row r="45" spans="1:12" s="32" customFormat="1" ht="14.1" customHeight="1">
      <c r="A45" s="155" t="s">
        <v>444</v>
      </c>
      <c r="B45" s="61">
        <v>2019</v>
      </c>
      <c r="C45" s="21">
        <v>11.1</v>
      </c>
      <c r="D45" s="21">
        <v>10.3</v>
      </c>
      <c r="E45" s="21">
        <v>6.9</v>
      </c>
      <c r="F45" s="21">
        <v>6.2</v>
      </c>
      <c r="G45" s="21">
        <v>3.7</v>
      </c>
      <c r="H45" s="21">
        <v>3.6</v>
      </c>
      <c r="I45" s="21">
        <v>0.5</v>
      </c>
      <c r="J45" s="22">
        <v>0.4</v>
      </c>
      <c r="K45" s="320" t="s">
        <v>95</v>
      </c>
      <c r="L45" s="133"/>
    </row>
    <row r="46" spans="1:12" s="32" customFormat="1" ht="14.1" customHeight="1">
      <c r="B46" s="1062">
        <v>2020</v>
      </c>
      <c r="C46" s="19">
        <v>13.3</v>
      </c>
      <c r="D46" s="19">
        <v>12</v>
      </c>
      <c r="E46" s="19">
        <v>9</v>
      </c>
      <c r="F46" s="19">
        <v>7.9</v>
      </c>
      <c r="G46" s="19">
        <v>3.7</v>
      </c>
      <c r="H46" s="19">
        <v>3.6</v>
      </c>
      <c r="I46" s="19">
        <v>0.7</v>
      </c>
      <c r="J46" s="20">
        <v>0.6</v>
      </c>
      <c r="K46" s="219"/>
      <c r="L46" s="133"/>
    </row>
    <row r="47" spans="1:12" s="32" customFormat="1" ht="14.1" customHeight="1">
      <c r="A47" s="547" t="s">
        <v>153</v>
      </c>
      <c r="B47" s="61">
        <v>2019</v>
      </c>
      <c r="C47" s="21">
        <v>7.8</v>
      </c>
      <c r="D47" s="21">
        <v>7.2</v>
      </c>
      <c r="E47" s="21">
        <v>5.0999999999999996</v>
      </c>
      <c r="F47" s="21">
        <v>4.8</v>
      </c>
      <c r="G47" s="21">
        <v>2.5</v>
      </c>
      <c r="H47" s="21">
        <v>2.4</v>
      </c>
      <c r="I47" s="21">
        <v>0.2</v>
      </c>
      <c r="J47" s="22" t="s">
        <v>126</v>
      </c>
      <c r="K47" s="819" t="s">
        <v>97</v>
      </c>
      <c r="L47" s="133"/>
    </row>
    <row r="48" spans="1:12" s="32" customFormat="1" ht="14.1" customHeight="1">
      <c r="A48" s="549"/>
      <c r="B48" s="1062">
        <v>2020</v>
      </c>
      <c r="C48" s="19">
        <v>7.1</v>
      </c>
      <c r="D48" s="19">
        <v>6</v>
      </c>
      <c r="E48" s="19">
        <v>5.7</v>
      </c>
      <c r="F48" s="19">
        <v>5.0999999999999996</v>
      </c>
      <c r="G48" s="19">
        <v>1.4</v>
      </c>
      <c r="H48" s="19">
        <v>0.9</v>
      </c>
      <c r="I48" s="19" t="s">
        <v>126</v>
      </c>
      <c r="J48" s="20" t="s">
        <v>126</v>
      </c>
      <c r="K48" s="660"/>
      <c r="L48" s="133"/>
    </row>
    <row r="49" spans="1:12" s="32" customFormat="1" ht="14.1" customHeight="1">
      <c r="A49" s="547" t="s">
        <v>152</v>
      </c>
      <c r="B49" s="61">
        <v>2019</v>
      </c>
      <c r="C49" s="21">
        <v>11.8</v>
      </c>
      <c r="D49" s="21">
        <v>11</v>
      </c>
      <c r="E49" s="21">
        <v>7.3</v>
      </c>
      <c r="F49" s="21">
        <v>6.5</v>
      </c>
      <c r="G49" s="21">
        <v>4</v>
      </c>
      <c r="H49" s="21">
        <v>3.9</v>
      </c>
      <c r="I49" s="21">
        <v>0.6</v>
      </c>
      <c r="J49" s="22">
        <v>0.6</v>
      </c>
      <c r="K49" s="819" t="s">
        <v>99</v>
      </c>
      <c r="L49" s="133"/>
    </row>
    <row r="50" spans="1:12" s="32" customFormat="1" ht="14.1" customHeight="1">
      <c r="A50" s="549"/>
      <c r="B50" s="1062">
        <v>2020</v>
      </c>
      <c r="C50" s="19">
        <v>14.7</v>
      </c>
      <c r="D50" s="19">
        <v>13.4</v>
      </c>
      <c r="E50" s="19">
        <v>9.8000000000000007</v>
      </c>
      <c r="F50" s="19">
        <v>8.6</v>
      </c>
      <c r="G50" s="19">
        <v>4.2</v>
      </c>
      <c r="H50" s="19">
        <v>4.2</v>
      </c>
      <c r="I50" s="19">
        <v>0.8</v>
      </c>
      <c r="J50" s="20">
        <v>0.7</v>
      </c>
      <c r="K50" s="662"/>
      <c r="L50" s="133"/>
    </row>
    <row r="51" spans="1:12" s="154" customFormat="1" ht="14.1" customHeight="1">
      <c r="A51" s="541" t="s">
        <v>124</v>
      </c>
      <c r="B51" s="61">
        <v>2019</v>
      </c>
      <c r="C51" s="21">
        <v>8.8000000000000007</v>
      </c>
      <c r="D51" s="21">
        <v>4.5</v>
      </c>
      <c r="E51" s="21">
        <v>8.6</v>
      </c>
      <c r="F51" s="21">
        <v>4.3</v>
      </c>
      <c r="G51" s="21">
        <v>0.2</v>
      </c>
      <c r="H51" s="21">
        <v>0.2</v>
      </c>
      <c r="I51" s="21" t="s">
        <v>126</v>
      </c>
      <c r="J51" s="22" t="s">
        <v>126</v>
      </c>
      <c r="K51" s="816" t="s">
        <v>123</v>
      </c>
      <c r="L51" s="677"/>
    </row>
    <row r="52" spans="1:12" s="32" customFormat="1" ht="14.1" customHeight="1">
      <c r="A52" s="543"/>
      <c r="B52" s="1062">
        <v>2020</v>
      </c>
      <c r="C52" s="19">
        <v>10.8</v>
      </c>
      <c r="D52" s="19">
        <v>6.4</v>
      </c>
      <c r="E52" s="19">
        <v>10.5</v>
      </c>
      <c r="F52" s="19">
        <v>6.1</v>
      </c>
      <c r="G52" s="19">
        <v>0.2</v>
      </c>
      <c r="H52" s="19">
        <v>0.2</v>
      </c>
      <c r="I52" s="19" t="s">
        <v>126</v>
      </c>
      <c r="J52" s="20" t="s">
        <v>126</v>
      </c>
      <c r="K52" s="662"/>
      <c r="L52" s="133"/>
    </row>
    <row r="53" spans="1:12" s="154" customFormat="1" ht="14.1" customHeight="1">
      <c r="A53" s="541" t="s">
        <v>623</v>
      </c>
      <c r="B53" s="61">
        <v>2019</v>
      </c>
      <c r="C53" s="21">
        <v>18.399999999999999</v>
      </c>
      <c r="D53" s="21">
        <v>16.8</v>
      </c>
      <c r="E53" s="21">
        <v>10.3</v>
      </c>
      <c r="F53" s="21">
        <v>8.9</v>
      </c>
      <c r="G53" s="21">
        <v>7</v>
      </c>
      <c r="H53" s="21">
        <v>6.9</v>
      </c>
      <c r="I53" s="21">
        <v>1.1000000000000001</v>
      </c>
      <c r="J53" s="22">
        <v>1</v>
      </c>
      <c r="K53" s="816" t="s">
        <v>150</v>
      </c>
      <c r="L53" s="677"/>
    </row>
    <row r="54" spans="1:12" s="32" customFormat="1" ht="14.1" customHeight="1">
      <c r="A54" s="543"/>
      <c r="B54" s="1062">
        <v>2020</v>
      </c>
      <c r="C54" s="19">
        <v>19.399999999999999</v>
      </c>
      <c r="D54" s="19">
        <v>17.399999999999999</v>
      </c>
      <c r="E54" s="19">
        <v>10.7</v>
      </c>
      <c r="F54" s="19">
        <v>8.8000000000000007</v>
      </c>
      <c r="G54" s="19">
        <v>7.3</v>
      </c>
      <c r="H54" s="19">
        <v>7.3</v>
      </c>
      <c r="I54" s="19">
        <v>1.4</v>
      </c>
      <c r="J54" s="20">
        <v>1.2</v>
      </c>
      <c r="K54" s="660"/>
      <c r="L54" s="133"/>
    </row>
    <row r="55" spans="1:12" s="32" customFormat="1" ht="14.1" customHeight="1">
      <c r="A55" s="547" t="s">
        <v>1028</v>
      </c>
      <c r="B55" s="61">
        <v>2019</v>
      </c>
      <c r="C55" s="21">
        <v>20.100000000000001</v>
      </c>
      <c r="D55" s="21">
        <v>18.399999999999999</v>
      </c>
      <c r="E55" s="21">
        <v>11.3</v>
      </c>
      <c r="F55" s="21">
        <v>9.8000000000000007</v>
      </c>
      <c r="G55" s="21">
        <v>7.7</v>
      </c>
      <c r="H55" s="21">
        <v>7.5</v>
      </c>
      <c r="I55" s="21">
        <v>1.2</v>
      </c>
      <c r="J55" s="22">
        <v>1.1000000000000001</v>
      </c>
      <c r="K55" s="819" t="s">
        <v>146</v>
      </c>
      <c r="L55" s="133"/>
    </row>
    <row r="56" spans="1:12" s="32" customFormat="1" ht="14.1" customHeight="1">
      <c r="A56" s="549"/>
      <c r="B56" s="1062">
        <v>2020</v>
      </c>
      <c r="C56" s="19">
        <v>21.2</v>
      </c>
      <c r="D56" s="19">
        <v>18.899999999999999</v>
      </c>
      <c r="E56" s="19">
        <v>11.6</v>
      </c>
      <c r="F56" s="19">
        <v>9.6</v>
      </c>
      <c r="G56" s="19">
        <v>7.9</v>
      </c>
      <c r="H56" s="19">
        <v>7.9</v>
      </c>
      <c r="I56" s="19">
        <v>1.6</v>
      </c>
      <c r="J56" s="20">
        <v>1.3</v>
      </c>
      <c r="K56" s="660"/>
      <c r="L56" s="133"/>
    </row>
    <row r="57" spans="1:12" s="32" customFormat="1" ht="21.6">
      <c r="A57" s="547" t="s">
        <v>1164</v>
      </c>
      <c r="B57" s="61">
        <v>2019</v>
      </c>
      <c r="C57" s="21" t="s">
        <v>126</v>
      </c>
      <c r="D57" s="21" t="s">
        <v>126</v>
      </c>
      <c r="E57" s="21" t="s">
        <v>126</v>
      </c>
      <c r="F57" s="21" t="s">
        <v>126</v>
      </c>
      <c r="G57" s="21" t="s">
        <v>126</v>
      </c>
      <c r="H57" s="21" t="s">
        <v>126</v>
      </c>
      <c r="I57" s="21" t="s">
        <v>126</v>
      </c>
      <c r="J57" s="22" t="s">
        <v>126</v>
      </c>
      <c r="K57" s="819" t="s">
        <v>1049</v>
      </c>
      <c r="L57" s="133"/>
    </row>
    <row r="58" spans="1:12" s="32" customFormat="1" ht="14.1" customHeight="1">
      <c r="A58" s="549"/>
      <c r="B58" s="1062">
        <v>2020</v>
      </c>
      <c r="C58" s="19">
        <v>0.2</v>
      </c>
      <c r="D58" s="19" t="s">
        <v>126</v>
      </c>
      <c r="E58" s="19">
        <v>0.2</v>
      </c>
      <c r="F58" s="19" t="s">
        <v>126</v>
      </c>
      <c r="G58" s="19" t="s">
        <v>126</v>
      </c>
      <c r="H58" s="19" t="s">
        <v>126</v>
      </c>
      <c r="I58" s="19" t="s">
        <v>126</v>
      </c>
      <c r="J58" s="20" t="s">
        <v>126</v>
      </c>
      <c r="K58" s="660"/>
      <c r="L58" s="133"/>
    </row>
    <row r="59" spans="1:12" s="32" customFormat="1" ht="24.9" customHeight="1">
      <c r="A59" s="547" t="s">
        <v>1165</v>
      </c>
      <c r="B59" s="61">
        <v>2019</v>
      </c>
      <c r="C59" s="1064">
        <v>1.5</v>
      </c>
      <c r="D59" s="1064">
        <v>1.2</v>
      </c>
      <c r="E59" s="1064">
        <v>0.1</v>
      </c>
      <c r="F59" s="1064">
        <v>0.1</v>
      </c>
      <c r="G59" s="1064">
        <v>1.4</v>
      </c>
      <c r="H59" s="1064">
        <v>1.1000000000000001</v>
      </c>
      <c r="I59" s="1064" t="s">
        <v>126</v>
      </c>
      <c r="J59" s="1065" t="s">
        <v>126</v>
      </c>
      <c r="K59" s="819" t="s">
        <v>1094</v>
      </c>
      <c r="L59" s="133"/>
    </row>
    <row r="60" spans="1:12" s="32" customFormat="1" ht="10.199999999999999">
      <c r="A60" s="549"/>
      <c r="B60" s="1062">
        <v>2020</v>
      </c>
      <c r="C60" s="1066">
        <v>3.9</v>
      </c>
      <c r="D60" s="1066">
        <v>3.5</v>
      </c>
      <c r="E60" s="1066">
        <v>1.6</v>
      </c>
      <c r="F60" s="1066">
        <v>1.6</v>
      </c>
      <c r="G60" s="1066">
        <v>2.2999999999999998</v>
      </c>
      <c r="H60" s="1066">
        <v>1.9</v>
      </c>
      <c r="I60" s="1066" t="s">
        <v>126</v>
      </c>
      <c r="J60" s="1067" t="s">
        <v>126</v>
      </c>
      <c r="K60" s="662"/>
      <c r="L60" s="133"/>
    </row>
    <row r="61" spans="1:12" s="154" customFormat="1" ht="14.1" customHeight="1">
      <c r="A61" s="541" t="s">
        <v>537</v>
      </c>
      <c r="B61" s="61">
        <v>2019</v>
      </c>
      <c r="C61" s="21">
        <v>0.6</v>
      </c>
      <c r="D61" s="21">
        <v>0.6</v>
      </c>
      <c r="E61" s="21">
        <v>0.4</v>
      </c>
      <c r="F61" s="21">
        <v>0.4</v>
      </c>
      <c r="G61" s="21">
        <v>0.1</v>
      </c>
      <c r="H61" s="21">
        <v>0.1</v>
      </c>
      <c r="I61" s="21">
        <v>0.1</v>
      </c>
      <c r="J61" s="22">
        <v>0.1</v>
      </c>
      <c r="K61" s="816" t="s">
        <v>143</v>
      </c>
      <c r="L61" s="677"/>
    </row>
    <row r="62" spans="1:12" s="32" customFormat="1" ht="14.1" customHeight="1">
      <c r="A62" s="543"/>
      <c r="B62" s="1062">
        <v>2020</v>
      </c>
      <c r="C62" s="19">
        <v>0.3</v>
      </c>
      <c r="D62" s="19">
        <v>0.3</v>
      </c>
      <c r="E62" s="19">
        <v>0.2</v>
      </c>
      <c r="F62" s="19">
        <v>0.2</v>
      </c>
      <c r="G62" s="19">
        <v>0</v>
      </c>
      <c r="H62" s="19">
        <v>0</v>
      </c>
      <c r="I62" s="19" t="s">
        <v>126</v>
      </c>
      <c r="J62" s="20" t="s">
        <v>126</v>
      </c>
      <c r="K62" s="662"/>
      <c r="L62" s="133"/>
    </row>
    <row r="63" spans="1:12" s="154" customFormat="1" ht="14.1" customHeight="1">
      <c r="A63" s="541" t="s">
        <v>1052</v>
      </c>
      <c r="B63" s="61">
        <v>2019</v>
      </c>
      <c r="C63" s="21">
        <v>1.9</v>
      </c>
      <c r="D63" s="21">
        <v>1.9</v>
      </c>
      <c r="E63" s="21">
        <v>1.8</v>
      </c>
      <c r="F63" s="21">
        <v>1.8</v>
      </c>
      <c r="G63" s="21">
        <v>0.1</v>
      </c>
      <c r="H63" s="21">
        <v>0.1</v>
      </c>
      <c r="I63" s="21" t="s">
        <v>126</v>
      </c>
      <c r="J63" s="22" t="s">
        <v>126</v>
      </c>
      <c r="K63" s="816" t="s">
        <v>1375</v>
      </c>
      <c r="L63" s="677"/>
    </row>
    <row r="64" spans="1:12" s="32" customFormat="1" ht="14.1" customHeight="1">
      <c r="A64" s="543"/>
      <c r="B64" s="1062">
        <v>2020</v>
      </c>
      <c r="C64" s="19">
        <v>4.2</v>
      </c>
      <c r="D64" s="19">
        <v>4.2</v>
      </c>
      <c r="E64" s="19">
        <v>4.2</v>
      </c>
      <c r="F64" s="19">
        <v>4.2</v>
      </c>
      <c r="G64" s="19" t="s">
        <v>126</v>
      </c>
      <c r="H64" s="19" t="s">
        <v>126</v>
      </c>
      <c r="I64" s="19" t="s">
        <v>126</v>
      </c>
      <c r="J64" s="20" t="s">
        <v>126</v>
      </c>
      <c r="K64" s="662"/>
      <c r="L64" s="133"/>
    </row>
    <row r="65" spans="1:12" s="32" customFormat="1" ht="14.1" customHeight="1">
      <c r="A65" s="541" t="s">
        <v>165</v>
      </c>
      <c r="B65" s="61">
        <v>2019</v>
      </c>
      <c r="C65" s="158">
        <v>0.1</v>
      </c>
      <c r="D65" s="158">
        <v>0</v>
      </c>
      <c r="E65" s="158">
        <v>0</v>
      </c>
      <c r="F65" s="158">
        <v>0</v>
      </c>
      <c r="G65" s="158">
        <v>0.1</v>
      </c>
      <c r="H65" s="158" t="s">
        <v>126</v>
      </c>
      <c r="I65" s="158" t="s">
        <v>126</v>
      </c>
      <c r="J65" s="159" t="s">
        <v>126</v>
      </c>
      <c r="K65" s="816" t="s">
        <v>142</v>
      </c>
      <c r="L65" s="133"/>
    </row>
    <row r="66" spans="1:12" s="32" customFormat="1" ht="14.1" customHeight="1">
      <c r="A66" s="543"/>
      <c r="B66" s="1062">
        <v>2020</v>
      </c>
      <c r="C66" s="1063">
        <v>2.1</v>
      </c>
      <c r="D66" s="1063">
        <v>2.1</v>
      </c>
      <c r="E66" s="1063">
        <v>2.1</v>
      </c>
      <c r="F66" s="1063">
        <v>2.1</v>
      </c>
      <c r="G66" s="1063">
        <v>0</v>
      </c>
      <c r="H66" s="1063" t="s">
        <v>126</v>
      </c>
      <c r="I66" s="1063" t="s">
        <v>126</v>
      </c>
      <c r="J66" s="348" t="s">
        <v>126</v>
      </c>
      <c r="K66" s="681"/>
      <c r="L66" s="133"/>
    </row>
    <row r="67" spans="1:12" s="35" customFormat="1" ht="14.1" customHeight="1">
      <c r="A67" s="261" t="s">
        <v>1947</v>
      </c>
      <c r="B67" s="61">
        <v>2019</v>
      </c>
      <c r="C67" s="1063" t="s">
        <v>126</v>
      </c>
      <c r="D67" s="1063" t="s">
        <v>126</v>
      </c>
      <c r="E67" s="1063" t="s">
        <v>126</v>
      </c>
      <c r="F67" s="1063" t="s">
        <v>126</v>
      </c>
      <c r="G67" s="1063" t="s">
        <v>126</v>
      </c>
      <c r="H67" s="1063" t="s">
        <v>126</v>
      </c>
      <c r="I67" s="1063" t="s">
        <v>126</v>
      </c>
      <c r="J67" s="348" t="s">
        <v>126</v>
      </c>
      <c r="K67" s="816" t="s">
        <v>140</v>
      </c>
      <c r="L67" s="80"/>
    </row>
    <row r="68" spans="1:12" s="392" customFormat="1" ht="14.1" customHeight="1">
      <c r="A68" s="649"/>
      <c r="B68" s="1062">
        <v>2020</v>
      </c>
      <c r="C68" s="1063">
        <v>0.1</v>
      </c>
      <c r="D68" s="1063">
        <v>0.1</v>
      </c>
      <c r="E68" s="1063" t="s">
        <v>126</v>
      </c>
      <c r="F68" s="1063" t="s">
        <v>126</v>
      </c>
      <c r="G68" s="1063">
        <v>0.1</v>
      </c>
      <c r="H68" s="1063">
        <v>0.1</v>
      </c>
      <c r="I68" s="1063" t="s">
        <v>126</v>
      </c>
      <c r="J68" s="348" t="s">
        <v>126</v>
      </c>
      <c r="K68" s="723"/>
      <c r="L68" s="484"/>
    </row>
    <row r="69" spans="1:12" s="45" customFormat="1" ht="14.1" customHeight="1">
      <c r="A69" s="235" t="s">
        <v>626</v>
      </c>
      <c r="B69" s="61">
        <v>2019</v>
      </c>
      <c r="C69" s="158" t="s">
        <v>126</v>
      </c>
      <c r="D69" s="158" t="s">
        <v>126</v>
      </c>
      <c r="E69" s="158" t="s">
        <v>126</v>
      </c>
      <c r="F69" s="158" t="s">
        <v>126</v>
      </c>
      <c r="G69" s="158" t="s">
        <v>126</v>
      </c>
      <c r="H69" s="158" t="s">
        <v>126</v>
      </c>
      <c r="I69" s="158" t="s">
        <v>126</v>
      </c>
      <c r="J69" s="159" t="s">
        <v>126</v>
      </c>
      <c r="K69" s="412" t="s">
        <v>627</v>
      </c>
      <c r="L69" s="343"/>
    </row>
    <row r="70" spans="1:12" s="45" customFormat="1" ht="14.1" customHeight="1">
      <c r="A70" s="345"/>
      <c r="B70" s="1062">
        <v>2020</v>
      </c>
      <c r="C70" s="1063">
        <v>4</v>
      </c>
      <c r="D70" s="1063" t="s">
        <v>126</v>
      </c>
      <c r="E70" s="1063">
        <v>4</v>
      </c>
      <c r="F70" s="1063" t="s">
        <v>126</v>
      </c>
      <c r="G70" s="1063" t="s">
        <v>126</v>
      </c>
      <c r="H70" s="1063" t="s">
        <v>126</v>
      </c>
      <c r="I70" s="1063" t="s">
        <v>126</v>
      </c>
      <c r="J70" s="348" t="s">
        <v>126</v>
      </c>
      <c r="K70" s="662"/>
      <c r="L70" s="343"/>
    </row>
    <row r="71" spans="1:12" s="32" customFormat="1" ht="14.1" customHeight="1">
      <c r="A71" s="541" t="s">
        <v>1054</v>
      </c>
      <c r="B71" s="61">
        <v>2019</v>
      </c>
      <c r="C71" s="21">
        <v>30.1</v>
      </c>
      <c r="D71" s="21">
        <v>30.1</v>
      </c>
      <c r="E71" s="21">
        <v>29.6</v>
      </c>
      <c r="F71" s="21">
        <v>29.6</v>
      </c>
      <c r="G71" s="21">
        <v>0.5</v>
      </c>
      <c r="H71" s="21">
        <v>0.5</v>
      </c>
      <c r="I71" s="21" t="s">
        <v>126</v>
      </c>
      <c r="J71" s="22" t="s">
        <v>126</v>
      </c>
      <c r="K71" s="816" t="s">
        <v>135</v>
      </c>
      <c r="L71" s="133"/>
    </row>
    <row r="72" spans="1:12" s="156" customFormat="1" ht="14.1" customHeight="1">
      <c r="A72" s="543"/>
      <c r="B72" s="1062">
        <v>2020</v>
      </c>
      <c r="C72" s="19">
        <v>33.9</v>
      </c>
      <c r="D72" s="19">
        <v>33.9</v>
      </c>
      <c r="E72" s="19">
        <v>33.4</v>
      </c>
      <c r="F72" s="19">
        <v>33.4</v>
      </c>
      <c r="G72" s="19">
        <v>0.5</v>
      </c>
      <c r="H72" s="19">
        <v>0.5</v>
      </c>
      <c r="I72" s="19" t="s">
        <v>126</v>
      </c>
      <c r="J72" s="20" t="s">
        <v>126</v>
      </c>
      <c r="K72" s="662"/>
      <c r="L72" s="678"/>
    </row>
    <row r="73" spans="1:12" s="156" customFormat="1" ht="14.1" customHeight="1">
      <c r="A73" s="541" t="s">
        <v>545</v>
      </c>
      <c r="B73" s="61">
        <v>2019</v>
      </c>
      <c r="C73" s="21">
        <v>0.1</v>
      </c>
      <c r="D73" s="21" t="s">
        <v>126</v>
      </c>
      <c r="E73" s="21">
        <v>0.1</v>
      </c>
      <c r="F73" s="21" t="s">
        <v>126</v>
      </c>
      <c r="G73" s="21" t="s">
        <v>126</v>
      </c>
      <c r="H73" s="21" t="s">
        <v>126</v>
      </c>
      <c r="I73" s="21" t="s">
        <v>126</v>
      </c>
      <c r="J73" s="22" t="s">
        <v>126</v>
      </c>
      <c r="K73" s="816" t="s">
        <v>133</v>
      </c>
      <c r="L73" s="678"/>
    </row>
    <row r="74" spans="1:12" s="156" customFormat="1" ht="14.1" customHeight="1">
      <c r="A74" s="543"/>
      <c r="B74" s="1062">
        <v>2020</v>
      </c>
      <c r="C74" s="19">
        <v>0.1</v>
      </c>
      <c r="D74" s="19" t="s">
        <v>126</v>
      </c>
      <c r="E74" s="19">
        <v>0.1</v>
      </c>
      <c r="F74" s="19" t="s">
        <v>126</v>
      </c>
      <c r="G74" s="19" t="s">
        <v>126</v>
      </c>
      <c r="H74" s="19" t="s">
        <v>126</v>
      </c>
      <c r="I74" s="19" t="s">
        <v>126</v>
      </c>
      <c r="J74" s="20" t="s">
        <v>126</v>
      </c>
      <c r="K74" s="662"/>
      <c r="L74" s="678"/>
    </row>
    <row r="75" spans="1:12" s="32" customFormat="1" ht="14.1" customHeight="1">
      <c r="A75" s="541" t="s">
        <v>400</v>
      </c>
      <c r="B75" s="61">
        <v>2019</v>
      </c>
      <c r="C75" s="158">
        <v>23.3</v>
      </c>
      <c r="D75" s="158">
        <v>22.8</v>
      </c>
      <c r="E75" s="158">
        <v>17.7</v>
      </c>
      <c r="F75" s="158">
        <v>17.7</v>
      </c>
      <c r="G75" s="158">
        <v>5</v>
      </c>
      <c r="H75" s="158">
        <v>5</v>
      </c>
      <c r="I75" s="158">
        <v>0.5</v>
      </c>
      <c r="J75" s="159" t="s">
        <v>126</v>
      </c>
      <c r="K75" s="816" t="s">
        <v>131</v>
      </c>
      <c r="L75" s="133"/>
    </row>
    <row r="76" spans="1:12" s="32" customFormat="1" ht="14.1" customHeight="1">
      <c r="A76" s="543"/>
      <c r="B76" s="1062">
        <v>2020</v>
      </c>
      <c r="C76" s="1063">
        <v>35.9</v>
      </c>
      <c r="D76" s="1063">
        <v>33.200000000000003</v>
      </c>
      <c r="E76" s="1063">
        <v>32.4</v>
      </c>
      <c r="F76" s="1063">
        <v>30.6</v>
      </c>
      <c r="G76" s="1063">
        <v>3.5</v>
      </c>
      <c r="H76" s="1063">
        <v>2.6</v>
      </c>
      <c r="I76" s="1063" t="s">
        <v>126</v>
      </c>
      <c r="J76" s="348" t="s">
        <v>126</v>
      </c>
      <c r="K76" s="121"/>
      <c r="L76" s="133"/>
    </row>
    <row r="77" spans="1:12" s="172" customFormat="1" ht="17.25" customHeight="1">
      <c r="A77" s="339" t="s">
        <v>1960</v>
      </c>
      <c r="B77" s="339"/>
      <c r="C77" s="339"/>
      <c r="D77" s="339"/>
      <c r="E77" s="339"/>
      <c r="F77" s="339"/>
      <c r="G77" s="339"/>
      <c r="H77" s="339"/>
      <c r="I77" s="339"/>
      <c r="J77" s="339"/>
      <c r="L77" s="679"/>
    </row>
    <row r="78" spans="1:12" s="43" customFormat="1" ht="12.6" customHeight="1">
      <c r="A78" s="561" t="s">
        <v>1961</v>
      </c>
      <c r="B78" s="561"/>
      <c r="C78" s="561"/>
      <c r="D78" s="561"/>
      <c r="E78" s="561"/>
      <c r="F78" s="561"/>
      <c r="G78" s="561"/>
      <c r="H78" s="561"/>
      <c r="I78" s="561"/>
      <c r="J78" s="561"/>
      <c r="L78" s="664"/>
    </row>
  </sheetData>
  <mergeCells count="10">
    <mergeCell ref="K5:K8"/>
    <mergeCell ref="A9:K9"/>
    <mergeCell ref="A44:K44"/>
    <mergeCell ref="A5:B8"/>
    <mergeCell ref="C5:D6"/>
    <mergeCell ref="E5:J5"/>
    <mergeCell ref="E6:F6"/>
    <mergeCell ref="G6:H6"/>
    <mergeCell ref="I6:J6"/>
    <mergeCell ref="C8:J8"/>
  </mergeCells>
  <hyperlinks>
    <hyperlink ref="K1:K2" location="'Spis treści - List of tables'!A1" display="Powrót do spisu tablic" xr:uid="{00000000-0004-0000-3700-000000000000}"/>
  </hyperlinks>
  <pageMargins left="0.59055118110236227" right="0.59055118110236227" top="0.59055118110236227" bottom="0.59055118110236227" header="0" footer="0"/>
  <pageSetup paperSize="9" scale="77" orientation="portrait" r:id="rId1"/>
  <headerFooter>
    <oddFooter>Strona &amp;P</oddFooter>
  </headerFooter>
  <rowBreaks count="1" manualBreakCount="1">
    <brk id="56" max="16383" man="1"/>
  </rowBreaks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sheetPr>
    <tabColor theme="4" tint="-0.249977111117893"/>
  </sheetPr>
  <dimension ref="A1:G32"/>
  <sheetViews>
    <sheetView zoomScaleNormal="100" zoomScaleSheetLayoutView="100" workbookViewId="0"/>
  </sheetViews>
  <sheetFormatPr defaultColWidth="9" defaultRowHeight="13.8"/>
  <cols>
    <col min="1" max="1" width="34.59765625" style="12" customWidth="1"/>
    <col min="2" max="4" width="12.09765625" style="12" customWidth="1"/>
    <col min="5" max="5" width="15.59765625" style="12" customWidth="1"/>
    <col min="6" max="6" width="34.59765625" style="12" customWidth="1"/>
    <col min="7" max="7" width="9" style="137"/>
    <col min="8" max="16384" width="9" style="12"/>
  </cols>
  <sheetData>
    <row r="1" spans="1:7" s="88" customFormat="1" ht="12" customHeight="1">
      <c r="A1" s="490" t="s">
        <v>1886</v>
      </c>
      <c r="B1" s="490"/>
      <c r="C1" s="490"/>
      <c r="D1" s="490"/>
      <c r="E1" s="490"/>
      <c r="F1" s="490"/>
      <c r="G1" s="10" t="s">
        <v>410</v>
      </c>
    </row>
    <row r="2" spans="1:7" s="88" customFormat="1" ht="12" customHeight="1">
      <c r="A2" s="824" t="s">
        <v>1304</v>
      </c>
      <c r="B2" s="1046"/>
      <c r="C2" s="1046"/>
      <c r="D2" s="1046"/>
      <c r="E2" s="1046"/>
      <c r="F2" s="165"/>
      <c r="G2" s="331" t="s">
        <v>411</v>
      </c>
    </row>
    <row r="3" spans="1:7" s="88" customFormat="1" ht="12" customHeight="1">
      <c r="A3" s="478" t="s">
        <v>1887</v>
      </c>
      <c r="B3" s="478"/>
      <c r="C3" s="478"/>
      <c r="D3" s="478"/>
      <c r="E3" s="478"/>
      <c r="F3" s="478"/>
      <c r="G3" s="682"/>
    </row>
    <row r="4" spans="1:7" s="88" customFormat="1" ht="12" customHeight="1">
      <c r="A4" s="1069" t="s">
        <v>1303</v>
      </c>
      <c r="B4" s="1068"/>
      <c r="C4" s="1068"/>
      <c r="D4" s="1068"/>
      <c r="E4" s="1068"/>
      <c r="F4" s="165"/>
      <c r="G4" s="682"/>
    </row>
    <row r="5" spans="1:7" s="142" customFormat="1" ht="48.75" customHeight="1">
      <c r="A5" s="965" t="s">
        <v>1035</v>
      </c>
      <c r="B5" s="967" t="s">
        <v>1741</v>
      </c>
      <c r="C5" s="967"/>
      <c r="D5" s="967" t="s">
        <v>1521</v>
      </c>
      <c r="E5" s="968"/>
      <c r="F5" s="963" t="s">
        <v>1037</v>
      </c>
      <c r="G5" s="683"/>
    </row>
    <row r="6" spans="1:7" s="142" customFormat="1" ht="26.25" customHeight="1">
      <c r="A6" s="966"/>
      <c r="B6" s="780" t="s">
        <v>1520</v>
      </c>
      <c r="C6" s="781" t="s">
        <v>1841</v>
      </c>
      <c r="D6" s="781" t="s">
        <v>1439</v>
      </c>
      <c r="E6" s="782" t="s">
        <v>1841</v>
      </c>
      <c r="F6" s="964"/>
      <c r="G6" s="683"/>
    </row>
    <row r="7" spans="1:7" s="34" customFormat="1" ht="14.1" customHeight="1">
      <c r="A7" s="736" t="s">
        <v>1742</v>
      </c>
      <c r="B7" s="19">
        <v>60.3</v>
      </c>
      <c r="C7" s="19">
        <v>109</v>
      </c>
      <c r="D7" s="348">
        <v>99.3</v>
      </c>
      <c r="E7" s="348">
        <v>102</v>
      </c>
      <c r="F7" s="320" t="s">
        <v>1743</v>
      </c>
      <c r="G7" s="272"/>
    </row>
    <row r="8" spans="1:7" s="35" customFormat="1" ht="14.1" customHeight="1">
      <c r="A8" s="548" t="s">
        <v>2</v>
      </c>
      <c r="B8" s="21"/>
      <c r="C8" s="21"/>
      <c r="D8" s="22"/>
      <c r="E8" s="22"/>
      <c r="F8" s="819" t="s">
        <v>3</v>
      </c>
      <c r="G8" s="80"/>
    </row>
    <row r="9" spans="1:7" s="35" customFormat="1" ht="14.1" customHeight="1">
      <c r="A9" s="542" t="s">
        <v>628</v>
      </c>
      <c r="B9" s="21">
        <v>5.0999999999999996</v>
      </c>
      <c r="C9" s="21">
        <v>150</v>
      </c>
      <c r="D9" s="159">
        <v>10.7</v>
      </c>
      <c r="E9" s="22">
        <v>152.9</v>
      </c>
      <c r="F9" s="816" t="s">
        <v>1219</v>
      </c>
      <c r="G9" s="80"/>
    </row>
    <row r="10" spans="1:7" s="35" customFormat="1" ht="14.1" customHeight="1">
      <c r="A10" s="548" t="s">
        <v>629</v>
      </c>
      <c r="B10" s="21">
        <v>0.3</v>
      </c>
      <c r="C10" s="21">
        <v>100</v>
      </c>
      <c r="D10" s="22">
        <v>0.6</v>
      </c>
      <c r="E10" s="22">
        <v>120</v>
      </c>
      <c r="F10" s="819" t="s">
        <v>630</v>
      </c>
      <c r="G10" s="80"/>
    </row>
    <row r="11" spans="1:7" s="35" customFormat="1" ht="14.1" customHeight="1">
      <c r="A11" s="542" t="s">
        <v>1254</v>
      </c>
      <c r="B11" s="346">
        <v>7.2</v>
      </c>
      <c r="C11" s="347">
        <v>97.3</v>
      </c>
      <c r="D11" s="159">
        <v>13.7</v>
      </c>
      <c r="E11" s="22">
        <v>95.8</v>
      </c>
      <c r="F11" s="816" t="s">
        <v>1220</v>
      </c>
      <c r="G11" s="80"/>
    </row>
    <row r="12" spans="1:7" s="35" customFormat="1" ht="14.1" customHeight="1">
      <c r="A12" s="548" t="s">
        <v>1255</v>
      </c>
      <c r="B12" s="21">
        <v>0.8</v>
      </c>
      <c r="C12" s="21">
        <v>100</v>
      </c>
      <c r="D12" s="159">
        <v>0.6</v>
      </c>
      <c r="E12" s="22">
        <v>54.5</v>
      </c>
      <c r="F12" s="819" t="s">
        <v>1737</v>
      </c>
      <c r="G12" s="80"/>
    </row>
    <row r="13" spans="1:7" s="35" customFormat="1" ht="14.1" customHeight="1">
      <c r="A13" s="548" t="s">
        <v>631</v>
      </c>
      <c r="B13" s="21">
        <v>1.7</v>
      </c>
      <c r="C13" s="21">
        <v>188.9</v>
      </c>
      <c r="D13" s="159">
        <v>3.7</v>
      </c>
      <c r="E13" s="22">
        <v>194.7</v>
      </c>
      <c r="F13" s="819" t="s">
        <v>632</v>
      </c>
      <c r="G13" s="80"/>
    </row>
    <row r="14" spans="1:7" s="35" customFormat="1" ht="14.1" customHeight="1">
      <c r="A14" s="548" t="s">
        <v>1256</v>
      </c>
      <c r="B14" s="21">
        <v>4.7</v>
      </c>
      <c r="C14" s="21">
        <v>82.5</v>
      </c>
      <c r="D14" s="159">
        <v>9.4</v>
      </c>
      <c r="E14" s="22">
        <v>83.2</v>
      </c>
      <c r="F14" s="819" t="s">
        <v>1257</v>
      </c>
      <c r="G14" s="80"/>
    </row>
    <row r="15" spans="1:7" s="35" customFormat="1" ht="14.1" customHeight="1">
      <c r="A15" s="542" t="s">
        <v>633</v>
      </c>
      <c r="B15" s="21">
        <v>35.1</v>
      </c>
      <c r="C15" s="21">
        <v>105.1</v>
      </c>
      <c r="D15" s="159">
        <v>65.2</v>
      </c>
      <c r="E15" s="22">
        <v>102.5</v>
      </c>
      <c r="F15" s="816" t="s">
        <v>634</v>
      </c>
      <c r="G15" s="80"/>
    </row>
    <row r="16" spans="1:7" s="35" customFormat="1" ht="14.1" customHeight="1">
      <c r="A16" s="542" t="s">
        <v>1221</v>
      </c>
      <c r="B16" s="21">
        <v>3.6</v>
      </c>
      <c r="C16" s="21">
        <v>85.7</v>
      </c>
      <c r="D16" s="159">
        <v>4.5999999999999996</v>
      </c>
      <c r="E16" s="22">
        <v>78</v>
      </c>
      <c r="F16" s="816" t="s">
        <v>1222</v>
      </c>
      <c r="G16" s="80"/>
    </row>
    <row r="17" spans="1:7" s="35" customFormat="1" ht="14.1" customHeight="1">
      <c r="A17" s="542" t="s">
        <v>635</v>
      </c>
      <c r="B17" s="21">
        <v>0.9</v>
      </c>
      <c r="C17" s="21">
        <v>90</v>
      </c>
      <c r="D17" s="159">
        <v>1.4</v>
      </c>
      <c r="E17" s="22">
        <v>87.5</v>
      </c>
      <c r="F17" s="816" t="s">
        <v>1071</v>
      </c>
      <c r="G17" s="80"/>
    </row>
    <row r="18" spans="1:7" s="35" customFormat="1" ht="14.1" customHeight="1">
      <c r="A18" s="542" t="s">
        <v>636</v>
      </c>
      <c r="B18" s="21">
        <v>1.8</v>
      </c>
      <c r="C18" s="21">
        <v>163.6</v>
      </c>
      <c r="D18" s="159">
        <v>0.9</v>
      </c>
      <c r="E18" s="22">
        <v>112.5</v>
      </c>
      <c r="F18" s="816" t="s">
        <v>1072</v>
      </c>
      <c r="G18" s="80"/>
    </row>
    <row r="19" spans="1:7" s="35" customFormat="1" ht="14.1" customHeight="1">
      <c r="A19" s="542" t="s">
        <v>637</v>
      </c>
      <c r="B19" s="21">
        <v>0.1</v>
      </c>
      <c r="C19" s="21" t="s">
        <v>126</v>
      </c>
      <c r="D19" s="159">
        <v>0.1</v>
      </c>
      <c r="E19" s="22">
        <v>100</v>
      </c>
      <c r="F19" s="816" t="s">
        <v>638</v>
      </c>
      <c r="G19" s="80"/>
    </row>
    <row r="20" spans="1:7" s="35" customFormat="1" ht="14.1" customHeight="1">
      <c r="A20" s="157" t="s">
        <v>925</v>
      </c>
      <c r="B20" s="158">
        <v>0</v>
      </c>
      <c r="C20" s="158" t="s">
        <v>126</v>
      </c>
      <c r="D20" s="159">
        <v>0</v>
      </c>
      <c r="E20" s="159" t="s">
        <v>126</v>
      </c>
      <c r="F20" s="816" t="s">
        <v>639</v>
      </c>
      <c r="G20" s="80"/>
    </row>
    <row r="21" spans="1:7" s="35" customFormat="1" ht="14.1" customHeight="1">
      <c r="A21" s="542" t="s">
        <v>640</v>
      </c>
      <c r="B21" s="21">
        <v>0.4</v>
      </c>
      <c r="C21" s="21">
        <v>80</v>
      </c>
      <c r="D21" s="159">
        <v>0.8</v>
      </c>
      <c r="E21" s="22">
        <v>80</v>
      </c>
      <c r="F21" s="816" t="s">
        <v>1223</v>
      </c>
      <c r="G21" s="80"/>
    </row>
    <row r="22" spans="1:7" s="35" customFormat="1" ht="14.1" customHeight="1">
      <c r="A22" s="542" t="s">
        <v>641</v>
      </c>
      <c r="B22" s="21">
        <v>0.2</v>
      </c>
      <c r="C22" s="21">
        <v>28.6</v>
      </c>
      <c r="D22" s="159">
        <v>0.5</v>
      </c>
      <c r="E22" s="22">
        <v>33.299999999999997</v>
      </c>
      <c r="F22" s="816" t="s">
        <v>1224</v>
      </c>
      <c r="G22" s="80"/>
    </row>
    <row r="23" spans="1:7" s="35" customFormat="1" ht="14.1" customHeight="1">
      <c r="A23" s="815" t="s">
        <v>1225</v>
      </c>
      <c r="B23" s="21">
        <v>0</v>
      </c>
      <c r="C23" s="21" t="s">
        <v>126</v>
      </c>
      <c r="D23" s="22">
        <v>0.1</v>
      </c>
      <c r="E23" s="22" t="s">
        <v>126</v>
      </c>
      <c r="F23" s="816" t="s">
        <v>1226</v>
      </c>
      <c r="G23" s="80"/>
    </row>
    <row r="24" spans="1:7" s="35" customFormat="1" ht="14.1" customHeight="1">
      <c r="A24" s="542" t="s">
        <v>642</v>
      </c>
      <c r="B24" s="21">
        <v>0.4</v>
      </c>
      <c r="C24" s="21">
        <v>100</v>
      </c>
      <c r="D24" s="159">
        <v>0.1</v>
      </c>
      <c r="E24" s="22">
        <v>33.299999999999997</v>
      </c>
      <c r="F24" s="816" t="s">
        <v>1227</v>
      </c>
      <c r="G24" s="80"/>
    </row>
    <row r="25" spans="1:7" s="35" customFormat="1" ht="14.1" customHeight="1">
      <c r="A25" s="542" t="s">
        <v>1228</v>
      </c>
      <c r="B25" s="21">
        <v>5.5</v>
      </c>
      <c r="C25" s="21">
        <v>177.4</v>
      </c>
      <c r="D25" s="22">
        <v>1.3</v>
      </c>
      <c r="E25" s="22">
        <v>108.3</v>
      </c>
      <c r="F25" s="816" t="s">
        <v>1229</v>
      </c>
      <c r="G25" s="80"/>
    </row>
    <row r="26" spans="1:7" s="35" customFormat="1" ht="14.1" customHeight="1">
      <c r="A26" s="545" t="s">
        <v>1744</v>
      </c>
      <c r="B26" s="19">
        <v>17.5</v>
      </c>
      <c r="C26" s="19">
        <v>110.8</v>
      </c>
      <c r="D26" s="348">
        <v>25.8</v>
      </c>
      <c r="E26" s="20">
        <v>109.8</v>
      </c>
      <c r="F26" s="320" t="s">
        <v>1745</v>
      </c>
      <c r="G26" s="80"/>
    </row>
    <row r="27" spans="1:7" s="35" customFormat="1" ht="14.1" customHeight="1">
      <c r="A27" s="542" t="s">
        <v>643</v>
      </c>
      <c r="B27" s="21">
        <v>9.9</v>
      </c>
      <c r="C27" s="21">
        <v>92.5</v>
      </c>
      <c r="D27" s="159">
        <v>12.4</v>
      </c>
      <c r="E27" s="22">
        <v>79.5</v>
      </c>
      <c r="F27" s="816" t="s">
        <v>644</v>
      </c>
      <c r="G27" s="80"/>
    </row>
    <row r="28" spans="1:7" s="35" customFormat="1" ht="14.1" customHeight="1">
      <c r="A28" s="542" t="s">
        <v>1073</v>
      </c>
      <c r="B28" s="21">
        <v>1.7</v>
      </c>
      <c r="C28" s="21">
        <v>94.4</v>
      </c>
      <c r="D28" s="159">
        <v>2.4</v>
      </c>
      <c r="E28" s="22">
        <v>92.3</v>
      </c>
      <c r="F28" s="816" t="s">
        <v>1074</v>
      </c>
      <c r="G28" s="80"/>
    </row>
    <row r="29" spans="1:7" s="35" customFormat="1" ht="14.1" customHeight="1">
      <c r="A29" s="542" t="s">
        <v>580</v>
      </c>
      <c r="B29" s="21">
        <v>5.8</v>
      </c>
      <c r="C29" s="21">
        <v>175.8</v>
      </c>
      <c r="D29" s="159">
        <v>11</v>
      </c>
      <c r="E29" s="22">
        <v>207.5</v>
      </c>
      <c r="F29" s="816" t="s">
        <v>581</v>
      </c>
      <c r="G29" s="80"/>
    </row>
    <row r="30" spans="1:7" s="35" customFormat="1" ht="36.9" customHeight="1">
      <c r="A30" s="545" t="s">
        <v>1746</v>
      </c>
      <c r="B30" s="19">
        <v>13.5</v>
      </c>
      <c r="C30" s="19">
        <v>103.8</v>
      </c>
      <c r="D30" s="348">
        <v>23.8</v>
      </c>
      <c r="E30" s="20">
        <v>111.2</v>
      </c>
      <c r="F30" s="320" t="s">
        <v>1310</v>
      </c>
      <c r="G30" s="80"/>
    </row>
    <row r="31" spans="1:7" s="540" customFormat="1" ht="17.25" customHeight="1">
      <c r="A31" s="339" t="s">
        <v>1628</v>
      </c>
      <c r="B31" s="339"/>
      <c r="C31" s="339"/>
      <c r="D31" s="339"/>
      <c r="E31" s="339"/>
      <c r="G31" s="684"/>
    </row>
    <row r="32" spans="1:7" s="349" customFormat="1" ht="12.75" customHeight="1">
      <c r="A32" s="561" t="s">
        <v>1629</v>
      </c>
      <c r="B32" s="561"/>
      <c r="C32" s="561"/>
      <c r="D32" s="561"/>
      <c r="E32" s="561"/>
      <c r="G32" s="685"/>
    </row>
  </sheetData>
  <mergeCells count="4">
    <mergeCell ref="F5:F6"/>
    <mergeCell ref="A5:A6"/>
    <mergeCell ref="B5:C5"/>
    <mergeCell ref="D5:E5"/>
  </mergeCells>
  <hyperlinks>
    <hyperlink ref="G1:G2" location="'Spis treści - List of tables'!A1" display="Powrót do spisu tablic" xr:uid="{00000000-0004-0000-3800-000000000000}"/>
  </hyperlinks>
  <pageMargins left="0.59055118110236227" right="0.59055118110236227" top="0.59055118110236227" bottom="0.59055118110236227" header="0" footer="0"/>
  <pageSetup paperSize="9" scale="87" fitToHeight="0" orientation="portrait" r:id="rId1"/>
  <headerFooter>
    <oddFooter>Strona &amp;P</oddFooter>
  </headerFooter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sheetPr>
    <tabColor theme="4" tint="-0.249977111117893"/>
  </sheetPr>
  <dimension ref="A1:H24"/>
  <sheetViews>
    <sheetView zoomScaleNormal="100" zoomScaleSheetLayoutView="110" workbookViewId="0"/>
  </sheetViews>
  <sheetFormatPr defaultColWidth="9" defaultRowHeight="10.199999999999999"/>
  <cols>
    <col min="1" max="1" width="35.69921875" style="88" customWidth="1"/>
    <col min="2" max="6" width="10.59765625" style="88" customWidth="1"/>
    <col min="7" max="7" width="35.69921875" style="88" customWidth="1"/>
    <col min="8" max="16384" width="9" style="88"/>
  </cols>
  <sheetData>
    <row r="1" spans="1:8" s="336" customFormat="1" ht="14.1" customHeight="1">
      <c r="A1" s="490" t="s">
        <v>1888</v>
      </c>
      <c r="B1" s="490"/>
      <c r="C1" s="490"/>
      <c r="D1" s="490"/>
      <c r="E1" s="490"/>
      <c r="F1" s="490"/>
      <c r="G1" s="490"/>
      <c r="H1" s="10" t="s">
        <v>410</v>
      </c>
    </row>
    <row r="2" spans="1:8" s="336" customFormat="1" ht="14.1" customHeight="1">
      <c r="A2" s="1068" t="s">
        <v>1889</v>
      </c>
      <c r="B2" s="1068"/>
      <c r="C2" s="1068"/>
      <c r="D2" s="1068"/>
      <c r="E2" s="1068"/>
      <c r="F2" s="1068"/>
      <c r="G2" s="1068"/>
      <c r="H2" s="331" t="s">
        <v>411</v>
      </c>
    </row>
    <row r="3" spans="1:8" s="142" customFormat="1" ht="46.8" customHeight="1">
      <c r="A3" s="970" t="s">
        <v>1035</v>
      </c>
      <c r="B3" s="971" t="s">
        <v>1522</v>
      </c>
      <c r="C3" s="971" t="s">
        <v>1523</v>
      </c>
      <c r="D3" s="973" t="s">
        <v>1524</v>
      </c>
      <c r="E3" s="970"/>
      <c r="F3" s="970"/>
      <c r="G3" s="969" t="s">
        <v>1037</v>
      </c>
    </row>
    <row r="4" spans="1:8" s="142" customFormat="1" ht="46.8" customHeight="1">
      <c r="A4" s="861"/>
      <c r="B4" s="972"/>
      <c r="C4" s="972"/>
      <c r="D4" s="781" t="s">
        <v>1525</v>
      </c>
      <c r="E4" s="781" t="s">
        <v>1526</v>
      </c>
      <c r="F4" s="782" t="s">
        <v>1527</v>
      </c>
      <c r="G4" s="854"/>
      <c r="H4" s="683"/>
    </row>
    <row r="5" spans="1:8" s="35" customFormat="1" ht="14.1" customHeight="1">
      <c r="A5" s="736" t="s">
        <v>444</v>
      </c>
      <c r="B5" s="783">
        <v>150671</v>
      </c>
      <c r="C5" s="783">
        <v>90054</v>
      </c>
      <c r="D5" s="783">
        <v>30916</v>
      </c>
      <c r="E5" s="783">
        <v>53550</v>
      </c>
      <c r="F5" s="784">
        <v>68217</v>
      </c>
      <c r="G5" s="320" t="s">
        <v>95</v>
      </c>
      <c r="H5" s="80"/>
    </row>
    <row r="6" spans="1:8" s="35" customFormat="1" ht="14.1" customHeight="1">
      <c r="A6" s="548" t="s">
        <v>153</v>
      </c>
      <c r="B6" s="173">
        <v>30815</v>
      </c>
      <c r="C6" s="173">
        <v>19571</v>
      </c>
      <c r="D6" s="173">
        <v>5735</v>
      </c>
      <c r="E6" s="173">
        <v>13071</v>
      </c>
      <c r="F6" s="174">
        <v>16554</v>
      </c>
      <c r="G6" s="819" t="s">
        <v>97</v>
      </c>
      <c r="H6" s="80"/>
    </row>
    <row r="7" spans="1:8" s="35" customFormat="1" ht="14.1" customHeight="1">
      <c r="A7" s="548" t="s">
        <v>152</v>
      </c>
      <c r="B7" s="173">
        <v>119856</v>
      </c>
      <c r="C7" s="173">
        <v>70483</v>
      </c>
      <c r="D7" s="173">
        <v>25181</v>
      </c>
      <c r="E7" s="173">
        <v>40479</v>
      </c>
      <c r="F7" s="174">
        <v>51663</v>
      </c>
      <c r="G7" s="819" t="s">
        <v>99</v>
      </c>
      <c r="H7" s="80"/>
    </row>
    <row r="8" spans="1:8" s="34" customFormat="1" ht="14.1" customHeight="1">
      <c r="A8" s="542" t="s">
        <v>124</v>
      </c>
      <c r="B8" s="173">
        <v>2685</v>
      </c>
      <c r="C8" s="173">
        <v>2292</v>
      </c>
      <c r="D8" s="173">
        <v>340</v>
      </c>
      <c r="E8" s="173">
        <v>1511</v>
      </c>
      <c r="F8" s="174">
        <v>2234</v>
      </c>
      <c r="G8" s="816" t="s">
        <v>123</v>
      </c>
      <c r="H8" s="272"/>
    </row>
    <row r="9" spans="1:8" s="34" customFormat="1" ht="14.1" customHeight="1">
      <c r="A9" s="542" t="s">
        <v>623</v>
      </c>
      <c r="B9" s="173">
        <f>B10+B11+B12+B13</f>
        <v>68732</v>
      </c>
      <c r="C9" s="173">
        <f>C10+C11+C12+C13</f>
        <v>44803</v>
      </c>
      <c r="D9" s="173">
        <f>D10+D11+D12+D13</f>
        <v>18242</v>
      </c>
      <c r="E9" s="173">
        <f>E10+E11+E12+E13</f>
        <v>24093</v>
      </c>
      <c r="F9" s="174">
        <f>F10+F11+F12+F13</f>
        <v>34751</v>
      </c>
      <c r="G9" s="816" t="s">
        <v>150</v>
      </c>
      <c r="H9" s="272"/>
    </row>
    <row r="10" spans="1:8" s="35" customFormat="1" ht="14.1" customHeight="1">
      <c r="A10" s="548" t="s">
        <v>1027</v>
      </c>
      <c r="B10" s="173">
        <v>405</v>
      </c>
      <c r="C10" s="173">
        <v>420</v>
      </c>
      <c r="D10" s="173">
        <v>87</v>
      </c>
      <c r="E10" s="173">
        <v>94</v>
      </c>
      <c r="F10" s="174">
        <v>383</v>
      </c>
      <c r="G10" s="819" t="s">
        <v>148</v>
      </c>
      <c r="H10" s="80"/>
    </row>
    <row r="11" spans="1:8" s="35" customFormat="1" ht="14.1" customHeight="1">
      <c r="A11" s="548" t="s">
        <v>1028</v>
      </c>
      <c r="B11" s="173">
        <v>63349</v>
      </c>
      <c r="C11" s="173">
        <v>41172</v>
      </c>
      <c r="D11" s="173">
        <v>17160</v>
      </c>
      <c r="E11" s="173">
        <v>21589</v>
      </c>
      <c r="F11" s="174">
        <v>32267</v>
      </c>
      <c r="G11" s="819" t="s">
        <v>146</v>
      </c>
      <c r="H11" s="80"/>
    </row>
    <row r="12" spans="1:8" s="35" customFormat="1" ht="24.9" customHeight="1">
      <c r="A12" s="548" t="s">
        <v>1164</v>
      </c>
      <c r="B12" s="173">
        <v>1751</v>
      </c>
      <c r="C12" s="173">
        <v>1102</v>
      </c>
      <c r="D12" s="173">
        <v>90</v>
      </c>
      <c r="E12" s="173">
        <v>980</v>
      </c>
      <c r="F12" s="174">
        <v>190</v>
      </c>
      <c r="G12" s="819" t="s">
        <v>145</v>
      </c>
      <c r="H12" s="80"/>
    </row>
    <row r="13" spans="1:8" s="35" customFormat="1" ht="24.9" customHeight="1">
      <c r="A13" s="548" t="s">
        <v>1166</v>
      </c>
      <c r="B13" s="173">
        <v>3227</v>
      </c>
      <c r="C13" s="173">
        <v>2109</v>
      </c>
      <c r="D13" s="173">
        <v>905</v>
      </c>
      <c r="E13" s="173">
        <v>1430</v>
      </c>
      <c r="F13" s="174">
        <v>1911</v>
      </c>
      <c r="G13" s="819" t="s">
        <v>1094</v>
      </c>
      <c r="H13" s="80"/>
    </row>
    <row r="14" spans="1:8" s="34" customFormat="1" ht="14.1" customHeight="1">
      <c r="A14" s="542" t="s">
        <v>537</v>
      </c>
      <c r="B14" s="173">
        <v>10103</v>
      </c>
      <c r="C14" s="173">
        <v>6254</v>
      </c>
      <c r="D14" s="173">
        <v>1608</v>
      </c>
      <c r="E14" s="173">
        <v>3284</v>
      </c>
      <c r="F14" s="174">
        <v>5326</v>
      </c>
      <c r="G14" s="816" t="s">
        <v>143</v>
      </c>
      <c r="H14" s="272"/>
    </row>
    <row r="15" spans="1:8" s="34" customFormat="1" ht="14.1" customHeight="1">
      <c r="A15" s="542" t="s">
        <v>1029</v>
      </c>
      <c r="B15" s="173">
        <v>20905</v>
      </c>
      <c r="C15" s="173">
        <v>11229</v>
      </c>
      <c r="D15" s="173">
        <v>2168</v>
      </c>
      <c r="E15" s="173">
        <v>6082</v>
      </c>
      <c r="F15" s="174">
        <v>6876</v>
      </c>
      <c r="G15" s="816" t="s">
        <v>1375</v>
      </c>
      <c r="H15" s="272"/>
    </row>
    <row r="16" spans="1:8" s="34" customFormat="1" ht="14.1" customHeight="1">
      <c r="A16" s="542" t="s">
        <v>165</v>
      </c>
      <c r="B16" s="173">
        <v>20014</v>
      </c>
      <c r="C16" s="173">
        <v>14290</v>
      </c>
      <c r="D16" s="173">
        <v>6148</v>
      </c>
      <c r="E16" s="173">
        <v>11245</v>
      </c>
      <c r="F16" s="174">
        <v>11543</v>
      </c>
      <c r="G16" s="816" t="s">
        <v>539</v>
      </c>
      <c r="H16" s="272"/>
    </row>
    <row r="17" spans="1:8" s="34" customFormat="1" ht="14.1" customHeight="1">
      <c r="A17" s="542" t="s">
        <v>540</v>
      </c>
      <c r="B17" s="173">
        <v>12004</v>
      </c>
      <c r="C17" s="173">
        <v>2479</v>
      </c>
      <c r="D17" s="173">
        <v>566</v>
      </c>
      <c r="E17" s="173">
        <v>2445</v>
      </c>
      <c r="F17" s="174">
        <v>847</v>
      </c>
      <c r="G17" s="816" t="s">
        <v>140</v>
      </c>
      <c r="H17" s="272"/>
    </row>
    <row r="18" spans="1:8" s="34" customFormat="1" ht="14.1" customHeight="1">
      <c r="A18" s="542" t="s">
        <v>544</v>
      </c>
      <c r="B18" s="173">
        <v>1334</v>
      </c>
      <c r="C18" s="173">
        <v>976</v>
      </c>
      <c r="D18" s="173">
        <v>320</v>
      </c>
      <c r="E18" s="173">
        <v>460</v>
      </c>
      <c r="F18" s="174">
        <v>619</v>
      </c>
      <c r="G18" s="816" t="s">
        <v>136</v>
      </c>
      <c r="H18" s="272"/>
    </row>
    <row r="19" spans="1:8" s="34" customFormat="1" ht="14.1" customHeight="1">
      <c r="A19" s="542" t="s">
        <v>1030</v>
      </c>
      <c r="B19" s="173">
        <v>1098</v>
      </c>
      <c r="C19" s="173">
        <v>843</v>
      </c>
      <c r="D19" s="173">
        <v>139</v>
      </c>
      <c r="E19" s="173">
        <v>606</v>
      </c>
      <c r="F19" s="174">
        <v>215</v>
      </c>
      <c r="G19" s="816" t="s">
        <v>135</v>
      </c>
      <c r="H19" s="272"/>
    </row>
    <row r="20" spans="1:8" s="34" customFormat="1" ht="14.1" customHeight="1">
      <c r="A20" s="542" t="s">
        <v>545</v>
      </c>
      <c r="B20" s="173">
        <v>2310</v>
      </c>
      <c r="C20" s="173">
        <v>380</v>
      </c>
      <c r="D20" s="173">
        <v>5</v>
      </c>
      <c r="E20" s="173">
        <v>355</v>
      </c>
      <c r="F20" s="174">
        <v>50</v>
      </c>
      <c r="G20" s="816" t="s">
        <v>133</v>
      </c>
      <c r="H20" s="272"/>
    </row>
    <row r="21" spans="1:8" s="34" customFormat="1" ht="14.1" customHeight="1">
      <c r="A21" s="542" t="s">
        <v>400</v>
      </c>
      <c r="B21" s="173">
        <v>11376</v>
      </c>
      <c r="C21" s="173">
        <v>6398</v>
      </c>
      <c r="D21" s="173">
        <v>1292</v>
      </c>
      <c r="E21" s="173">
        <v>3469</v>
      </c>
      <c r="F21" s="174">
        <v>5725</v>
      </c>
      <c r="G21" s="816" t="s">
        <v>131</v>
      </c>
      <c r="H21" s="272"/>
    </row>
    <row r="22" spans="1:8" s="350" customFormat="1" ht="14.1" customHeight="1">
      <c r="A22" s="542" t="s">
        <v>128</v>
      </c>
      <c r="B22" s="173">
        <v>110</v>
      </c>
      <c r="C22" s="173">
        <v>110</v>
      </c>
      <c r="D22" s="173">
        <v>88</v>
      </c>
      <c r="E22" s="173" t="s">
        <v>126</v>
      </c>
      <c r="F22" s="174">
        <v>31</v>
      </c>
      <c r="G22" s="816" t="s">
        <v>548</v>
      </c>
      <c r="H22" s="686"/>
    </row>
    <row r="23" spans="1:8" s="142" customFormat="1" ht="19.5" customHeight="1">
      <c r="A23" s="339" t="s">
        <v>1707</v>
      </c>
      <c r="B23" s="339"/>
      <c r="C23" s="339"/>
      <c r="D23" s="339"/>
      <c r="E23" s="339"/>
      <c r="F23" s="339"/>
      <c r="G23" s="339"/>
      <c r="H23" s="683"/>
    </row>
    <row r="24" spans="1:8" s="142" customFormat="1" ht="12.9" customHeight="1">
      <c r="A24" s="561" t="s">
        <v>2087</v>
      </c>
      <c r="B24" s="498"/>
      <c r="C24" s="498"/>
      <c r="D24" s="498"/>
      <c r="E24" s="498"/>
      <c r="F24" s="498"/>
      <c r="G24" s="351"/>
    </row>
  </sheetData>
  <mergeCells count="5">
    <mergeCell ref="G3:G4"/>
    <mergeCell ref="A3:A4"/>
    <mergeCell ref="B3:B4"/>
    <mergeCell ref="C3:C4"/>
    <mergeCell ref="D3:F3"/>
  </mergeCells>
  <hyperlinks>
    <hyperlink ref="H1:H2" location="'Spis treści - List of tables'!A1" display="Powrót do spisu tablic" xr:uid="{00000000-0004-0000-3900-000000000000}"/>
  </hyperlinks>
  <pageMargins left="0.59055118110236227" right="0.59055118110236227" top="0.59055118110236227" bottom="0.59055118110236227" header="0" footer="0"/>
  <pageSetup paperSize="9" scale="93" orientation="portrait" r:id="rId1"/>
  <headerFooter>
    <oddFooter>Strona &amp;P</oddFooter>
  </headerFooter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sheetPr>
    <tabColor theme="4" tint="-0.249977111117893"/>
  </sheetPr>
  <dimension ref="A1:H24"/>
  <sheetViews>
    <sheetView zoomScaleNormal="100" zoomScaleSheetLayoutView="110" workbookViewId="0"/>
  </sheetViews>
  <sheetFormatPr defaultColWidth="9" defaultRowHeight="10.199999999999999"/>
  <cols>
    <col min="1" max="1" width="35.8984375" style="88" customWidth="1"/>
    <col min="2" max="6" width="10.59765625" style="88" customWidth="1"/>
    <col min="7" max="7" width="35.8984375" style="88" customWidth="1"/>
    <col min="8" max="16384" width="9" style="88"/>
  </cols>
  <sheetData>
    <row r="1" spans="1:8" ht="14.1" customHeight="1">
      <c r="A1" s="268" t="s">
        <v>1890</v>
      </c>
      <c r="B1" s="268"/>
      <c r="C1" s="268"/>
      <c r="D1" s="268"/>
      <c r="E1" s="268"/>
      <c r="F1" s="268"/>
      <c r="G1" s="268"/>
      <c r="H1" s="10" t="s">
        <v>410</v>
      </c>
    </row>
    <row r="2" spans="1:8" s="392" customFormat="1" ht="14.1" customHeight="1">
      <c r="A2" s="1070" t="s">
        <v>1891</v>
      </c>
      <c r="B2" s="1070"/>
      <c r="C2" s="1070"/>
      <c r="D2" s="1070"/>
      <c r="E2" s="1070"/>
      <c r="F2" s="1070"/>
      <c r="G2" s="1070"/>
      <c r="H2" s="331" t="s">
        <v>411</v>
      </c>
    </row>
    <row r="3" spans="1:8" s="97" customFormat="1" ht="48" customHeight="1">
      <c r="A3" s="970" t="s">
        <v>1035</v>
      </c>
      <c r="B3" s="971" t="s">
        <v>1522</v>
      </c>
      <c r="C3" s="971" t="s">
        <v>1523</v>
      </c>
      <c r="D3" s="973" t="s">
        <v>1738</v>
      </c>
      <c r="E3" s="970"/>
      <c r="F3" s="970"/>
      <c r="G3" s="969" t="s">
        <v>1037</v>
      </c>
    </row>
    <row r="4" spans="1:8" s="97" customFormat="1" ht="48" customHeight="1">
      <c r="A4" s="861"/>
      <c r="B4" s="972"/>
      <c r="C4" s="972"/>
      <c r="D4" s="781" t="s">
        <v>1525</v>
      </c>
      <c r="E4" s="781" t="s">
        <v>1526</v>
      </c>
      <c r="F4" s="782" t="s">
        <v>1527</v>
      </c>
      <c r="G4" s="854"/>
      <c r="H4" s="675"/>
    </row>
    <row r="5" spans="1:8" s="32" customFormat="1" ht="14.1" customHeight="1">
      <c r="A5" s="736" t="s">
        <v>444</v>
      </c>
      <c r="B5" s="785">
        <v>117573</v>
      </c>
      <c r="C5" s="785">
        <v>67401</v>
      </c>
      <c r="D5" s="785">
        <v>23008</v>
      </c>
      <c r="E5" s="785">
        <v>40501</v>
      </c>
      <c r="F5" s="786">
        <v>50193</v>
      </c>
      <c r="G5" s="320" t="s">
        <v>95</v>
      </c>
      <c r="H5" s="133"/>
    </row>
    <row r="6" spans="1:8" s="32" customFormat="1" ht="14.1" customHeight="1">
      <c r="A6" s="548" t="s">
        <v>153</v>
      </c>
      <c r="B6" s="421">
        <v>21674</v>
      </c>
      <c r="C6" s="421">
        <v>13487</v>
      </c>
      <c r="D6" s="421">
        <v>3682</v>
      </c>
      <c r="E6" s="421">
        <v>8293</v>
      </c>
      <c r="F6" s="422">
        <v>11432</v>
      </c>
      <c r="G6" s="819" t="s">
        <v>97</v>
      </c>
      <c r="H6" s="133"/>
    </row>
    <row r="7" spans="1:8" s="32" customFormat="1" ht="14.1" customHeight="1">
      <c r="A7" s="548" t="s">
        <v>152</v>
      </c>
      <c r="B7" s="421">
        <v>95899</v>
      </c>
      <c r="C7" s="421">
        <v>53914</v>
      </c>
      <c r="D7" s="421">
        <v>19326</v>
      </c>
      <c r="E7" s="421">
        <v>32208</v>
      </c>
      <c r="F7" s="422">
        <v>38761</v>
      </c>
      <c r="G7" s="819" t="s">
        <v>99</v>
      </c>
      <c r="H7" s="133"/>
    </row>
    <row r="8" spans="1:8" s="47" customFormat="1" ht="14.1" customHeight="1">
      <c r="A8" s="542" t="s">
        <v>124</v>
      </c>
      <c r="B8" s="421">
        <v>2372</v>
      </c>
      <c r="C8" s="421">
        <v>2054</v>
      </c>
      <c r="D8" s="421">
        <v>236</v>
      </c>
      <c r="E8" s="421">
        <v>1315</v>
      </c>
      <c r="F8" s="422">
        <v>2017</v>
      </c>
      <c r="G8" s="816" t="s">
        <v>123</v>
      </c>
      <c r="H8" s="621"/>
    </row>
    <row r="9" spans="1:8" s="47" customFormat="1" ht="14.1" customHeight="1">
      <c r="A9" s="542" t="s">
        <v>623</v>
      </c>
      <c r="B9" s="421">
        <f>B10+B11+B12+B13</f>
        <v>49820</v>
      </c>
      <c r="C9" s="421">
        <f>C10+C11+C12+C13</f>
        <v>31537</v>
      </c>
      <c r="D9" s="421">
        <f>D10+D11+D12+D13</f>
        <v>12484</v>
      </c>
      <c r="E9" s="421">
        <f>E10+E11+E12+E13</f>
        <v>17888</v>
      </c>
      <c r="F9" s="422">
        <f>F10+F11+F12+F13</f>
        <v>22904</v>
      </c>
      <c r="G9" s="816" t="s">
        <v>150</v>
      </c>
      <c r="H9" s="621"/>
    </row>
    <row r="10" spans="1:8" s="32" customFormat="1" ht="14.1" customHeight="1">
      <c r="A10" s="548" t="s">
        <v>1027</v>
      </c>
      <c r="B10" s="421">
        <v>320</v>
      </c>
      <c r="C10" s="421">
        <v>291</v>
      </c>
      <c r="D10" s="421">
        <v>20</v>
      </c>
      <c r="E10" s="421">
        <v>24</v>
      </c>
      <c r="F10" s="422">
        <v>277</v>
      </c>
      <c r="G10" s="819" t="s">
        <v>148</v>
      </c>
      <c r="H10" s="133"/>
    </row>
    <row r="11" spans="1:8" s="32" customFormat="1" ht="14.1" customHeight="1">
      <c r="A11" s="548" t="s">
        <v>1028</v>
      </c>
      <c r="B11" s="421">
        <v>45575</v>
      </c>
      <c r="C11" s="421">
        <v>28780</v>
      </c>
      <c r="D11" s="421">
        <v>11992</v>
      </c>
      <c r="E11" s="421">
        <v>16122</v>
      </c>
      <c r="F11" s="422">
        <v>21310</v>
      </c>
      <c r="G11" s="819" t="s">
        <v>146</v>
      </c>
      <c r="H11" s="133"/>
    </row>
    <row r="12" spans="1:8" s="32" customFormat="1" ht="24.9" customHeight="1">
      <c r="A12" s="548" t="s">
        <v>1164</v>
      </c>
      <c r="B12" s="421">
        <v>1703</v>
      </c>
      <c r="C12" s="421">
        <v>1066</v>
      </c>
      <c r="D12" s="421">
        <v>84</v>
      </c>
      <c r="E12" s="421">
        <v>974</v>
      </c>
      <c r="F12" s="422">
        <v>154</v>
      </c>
      <c r="G12" s="819" t="s">
        <v>145</v>
      </c>
      <c r="H12" s="133"/>
    </row>
    <row r="13" spans="1:8" s="32" customFormat="1" ht="24.9" customHeight="1">
      <c r="A13" s="548" t="s">
        <v>1166</v>
      </c>
      <c r="B13" s="421">
        <v>2222</v>
      </c>
      <c r="C13" s="421">
        <v>1400</v>
      </c>
      <c r="D13" s="421">
        <v>388</v>
      </c>
      <c r="E13" s="421">
        <v>768</v>
      </c>
      <c r="F13" s="422">
        <v>1163</v>
      </c>
      <c r="G13" s="819" t="s">
        <v>1094</v>
      </c>
      <c r="H13" s="133"/>
    </row>
    <row r="14" spans="1:8" s="47" customFormat="1" ht="14.1" customHeight="1">
      <c r="A14" s="542" t="s">
        <v>537</v>
      </c>
      <c r="B14" s="421">
        <v>9316</v>
      </c>
      <c r="C14" s="421">
        <v>5723</v>
      </c>
      <c r="D14" s="421">
        <v>1509</v>
      </c>
      <c r="E14" s="421">
        <v>2949</v>
      </c>
      <c r="F14" s="422">
        <v>4963</v>
      </c>
      <c r="G14" s="816" t="s">
        <v>143</v>
      </c>
      <c r="H14" s="621"/>
    </row>
    <row r="15" spans="1:8" s="47" customFormat="1" ht="14.1" customHeight="1">
      <c r="A15" s="542" t="s">
        <v>1029</v>
      </c>
      <c r="B15" s="421">
        <v>18174</v>
      </c>
      <c r="C15" s="421">
        <v>9241</v>
      </c>
      <c r="D15" s="421">
        <v>1971</v>
      </c>
      <c r="E15" s="421">
        <v>4691</v>
      </c>
      <c r="F15" s="422">
        <v>6192</v>
      </c>
      <c r="G15" s="816" t="s">
        <v>1375</v>
      </c>
      <c r="H15" s="621"/>
    </row>
    <row r="16" spans="1:8" s="47" customFormat="1" ht="14.1" customHeight="1">
      <c r="A16" s="542" t="s">
        <v>165</v>
      </c>
      <c r="B16" s="421">
        <v>14001</v>
      </c>
      <c r="C16" s="421">
        <v>10091</v>
      </c>
      <c r="D16" s="421">
        <v>4607</v>
      </c>
      <c r="E16" s="421">
        <v>7822</v>
      </c>
      <c r="F16" s="422">
        <v>8397</v>
      </c>
      <c r="G16" s="816" t="s">
        <v>539</v>
      </c>
      <c r="H16" s="621"/>
    </row>
    <row r="17" spans="1:8" s="47" customFormat="1" ht="14.1" customHeight="1">
      <c r="A17" s="542" t="s">
        <v>540</v>
      </c>
      <c r="B17" s="421">
        <v>11445</v>
      </c>
      <c r="C17" s="421">
        <v>2124</v>
      </c>
      <c r="D17" s="421">
        <v>560</v>
      </c>
      <c r="E17" s="421">
        <v>2093</v>
      </c>
      <c r="F17" s="422">
        <v>842</v>
      </c>
      <c r="G17" s="816" t="s">
        <v>140</v>
      </c>
      <c r="H17" s="621"/>
    </row>
    <row r="18" spans="1:8" s="47" customFormat="1" ht="14.1" customHeight="1">
      <c r="A18" s="542" t="s">
        <v>544</v>
      </c>
      <c r="B18" s="421">
        <v>1135</v>
      </c>
      <c r="C18" s="421">
        <v>970</v>
      </c>
      <c r="D18" s="421">
        <v>314</v>
      </c>
      <c r="E18" s="421">
        <v>460</v>
      </c>
      <c r="F18" s="422">
        <v>613</v>
      </c>
      <c r="G18" s="816" t="s">
        <v>136</v>
      </c>
      <c r="H18" s="621"/>
    </row>
    <row r="19" spans="1:8" s="47" customFormat="1" ht="14.1" customHeight="1">
      <c r="A19" s="542" t="s">
        <v>1030</v>
      </c>
      <c r="B19" s="421">
        <v>863</v>
      </c>
      <c r="C19" s="421">
        <v>661</v>
      </c>
      <c r="D19" s="421">
        <v>138</v>
      </c>
      <c r="E19" s="421">
        <v>443</v>
      </c>
      <c r="F19" s="422">
        <v>123</v>
      </c>
      <c r="G19" s="816" t="s">
        <v>135</v>
      </c>
      <c r="H19" s="621"/>
    </row>
    <row r="20" spans="1:8" s="47" customFormat="1" ht="14.1" customHeight="1">
      <c r="A20" s="542" t="s">
        <v>545</v>
      </c>
      <c r="B20" s="421">
        <v>2304</v>
      </c>
      <c r="C20" s="421">
        <v>374</v>
      </c>
      <c r="D20" s="421">
        <v>5</v>
      </c>
      <c r="E20" s="421">
        <v>349</v>
      </c>
      <c r="F20" s="422">
        <v>50</v>
      </c>
      <c r="G20" s="816" t="s">
        <v>133</v>
      </c>
      <c r="H20" s="621"/>
    </row>
    <row r="21" spans="1:8" s="47" customFormat="1" ht="14.1" customHeight="1">
      <c r="A21" s="542" t="s">
        <v>400</v>
      </c>
      <c r="B21" s="421">
        <v>8033</v>
      </c>
      <c r="C21" s="421">
        <v>4516</v>
      </c>
      <c r="D21" s="421">
        <v>1096</v>
      </c>
      <c r="E21" s="421">
        <v>2491</v>
      </c>
      <c r="F21" s="422">
        <v>4061</v>
      </c>
      <c r="G21" s="816" t="s">
        <v>131</v>
      </c>
      <c r="H21" s="621"/>
    </row>
    <row r="22" spans="1:8" s="165" customFormat="1" ht="14.1" customHeight="1">
      <c r="A22" s="542" t="s">
        <v>128</v>
      </c>
      <c r="B22" s="421">
        <v>110</v>
      </c>
      <c r="C22" s="421">
        <v>110</v>
      </c>
      <c r="D22" s="421">
        <v>88</v>
      </c>
      <c r="E22" s="421" t="s">
        <v>126</v>
      </c>
      <c r="F22" s="422">
        <v>31</v>
      </c>
      <c r="G22" s="816" t="s">
        <v>548</v>
      </c>
      <c r="H22" s="687"/>
    </row>
    <row r="23" spans="1:8" s="97" customFormat="1" ht="21" customHeight="1">
      <c r="A23" s="339" t="s">
        <v>1707</v>
      </c>
      <c r="B23" s="339"/>
      <c r="C23" s="339"/>
      <c r="D23" s="339"/>
      <c r="E23" s="339"/>
      <c r="F23" s="339"/>
      <c r="H23" s="675"/>
    </row>
    <row r="24" spans="1:8" s="481" customFormat="1" ht="12.9" customHeight="1">
      <c r="A24" s="561" t="s">
        <v>2087</v>
      </c>
      <c r="B24" s="497"/>
      <c r="C24" s="497"/>
      <c r="D24" s="497"/>
      <c r="E24" s="497"/>
      <c r="F24" s="497"/>
    </row>
  </sheetData>
  <mergeCells count="5">
    <mergeCell ref="G3:G4"/>
    <mergeCell ref="A3:A4"/>
    <mergeCell ref="B3:B4"/>
    <mergeCell ref="C3:C4"/>
    <mergeCell ref="D3:F3"/>
  </mergeCells>
  <hyperlinks>
    <hyperlink ref="H1:H2" location="'Spis treści - List of tables'!A1" display="Powrót do spisu tablic" xr:uid="{00000000-0004-0000-3A00-000000000000}"/>
  </hyperlinks>
  <pageMargins left="0.59055118110236227" right="0.59055118110236227" top="0.59055118110236227" bottom="0.59055118110236227" header="0" footer="0"/>
  <pageSetup paperSize="9" scale="92" orientation="portrait" r:id="rId1"/>
  <headerFooter>
    <oddFooter>Strona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4"/>
  </sheetPr>
  <dimension ref="A1:M24"/>
  <sheetViews>
    <sheetView zoomScaleNormal="100" zoomScaleSheetLayoutView="100" workbookViewId="0">
      <selection activeCell="A6" sqref="A6"/>
    </sheetView>
  </sheetViews>
  <sheetFormatPr defaultColWidth="9" defaultRowHeight="13.8"/>
  <cols>
    <col min="1" max="1" width="23.69921875" style="13" customWidth="1"/>
    <col min="2" max="2" width="4.8984375" style="13" customWidth="1"/>
    <col min="3" max="10" width="9.3984375" style="13" customWidth="1"/>
    <col min="11" max="11" width="29.09765625" style="301" customWidth="1"/>
    <col min="12" max="12" width="4.69921875" style="135" customWidth="1"/>
    <col min="13" max="16384" width="9" style="13"/>
  </cols>
  <sheetData>
    <row r="1" spans="1:13" s="32" customFormat="1" ht="14.1" customHeight="1">
      <c r="A1" s="268" t="s">
        <v>909</v>
      </c>
      <c r="B1" s="268"/>
      <c r="C1" s="268"/>
      <c r="D1" s="268"/>
      <c r="E1" s="268"/>
      <c r="F1" s="268"/>
      <c r="G1" s="268"/>
      <c r="H1" s="268"/>
      <c r="I1" s="268"/>
      <c r="J1" s="268"/>
      <c r="K1" s="813"/>
      <c r="L1" s="4" t="s">
        <v>410</v>
      </c>
    </row>
    <row r="2" spans="1:13" s="32" customFormat="1" ht="14.1" customHeight="1">
      <c r="A2" s="472" t="s">
        <v>1668</v>
      </c>
      <c r="B2" s="472"/>
      <c r="C2" s="472"/>
      <c r="D2" s="472"/>
      <c r="E2" s="472"/>
      <c r="F2" s="472"/>
      <c r="G2" s="472"/>
      <c r="H2" s="472"/>
      <c r="I2" s="472"/>
      <c r="J2" s="472"/>
      <c r="K2" s="472"/>
      <c r="L2" s="297" t="s">
        <v>411</v>
      </c>
    </row>
    <row r="3" spans="1:13" s="43" customFormat="1" ht="30" customHeight="1">
      <c r="A3" s="859" t="s">
        <v>1035</v>
      </c>
      <c r="B3" s="844"/>
      <c r="C3" s="850" t="s">
        <v>1339</v>
      </c>
      <c r="D3" s="846" t="s">
        <v>1340</v>
      </c>
      <c r="E3" s="859"/>
      <c r="F3" s="844"/>
      <c r="G3" s="850" t="s">
        <v>1343</v>
      </c>
      <c r="H3" s="850" t="s">
        <v>1344</v>
      </c>
      <c r="I3" s="850" t="s">
        <v>1345</v>
      </c>
      <c r="J3" s="846" t="s">
        <v>1346</v>
      </c>
      <c r="K3" s="842" t="s">
        <v>1037</v>
      </c>
      <c r="L3" s="668"/>
    </row>
    <row r="4" spans="1:13" s="43" customFormat="1" ht="30" customHeight="1">
      <c r="A4" s="860"/>
      <c r="B4" s="853"/>
      <c r="C4" s="862"/>
      <c r="D4" s="730" t="s">
        <v>1329</v>
      </c>
      <c r="E4" s="730" t="s">
        <v>1341</v>
      </c>
      <c r="F4" s="730" t="s">
        <v>1342</v>
      </c>
      <c r="G4" s="862"/>
      <c r="H4" s="862"/>
      <c r="I4" s="862"/>
      <c r="J4" s="863"/>
      <c r="K4" s="852"/>
      <c r="L4" s="668"/>
    </row>
    <row r="5" spans="1:13" s="55" customFormat="1" ht="29.25" customHeight="1">
      <c r="A5" s="861"/>
      <c r="B5" s="845"/>
      <c r="C5" s="864" t="s">
        <v>2062</v>
      </c>
      <c r="D5" s="864"/>
      <c r="E5" s="864"/>
      <c r="F5" s="864"/>
      <c r="G5" s="864"/>
      <c r="H5" s="864" t="s">
        <v>2063</v>
      </c>
      <c r="I5" s="864"/>
      <c r="J5" s="847"/>
      <c r="K5" s="843"/>
      <c r="L5" s="668"/>
    </row>
    <row r="6" spans="1:13" s="32" customFormat="1" ht="14.1" customHeight="1">
      <c r="A6" s="56" t="s">
        <v>83</v>
      </c>
      <c r="B6" s="430">
        <v>2019</v>
      </c>
      <c r="C6" s="39">
        <v>1805</v>
      </c>
      <c r="D6" s="39">
        <v>1062</v>
      </c>
      <c r="E6" s="39">
        <v>1039</v>
      </c>
      <c r="F6" s="39">
        <v>22</v>
      </c>
      <c r="G6" s="39">
        <v>744</v>
      </c>
      <c r="H6" s="565">
        <v>58.8</v>
      </c>
      <c r="I6" s="565">
        <v>57.6</v>
      </c>
      <c r="J6" s="40">
        <v>2.1</v>
      </c>
      <c r="K6" s="669" t="s">
        <v>95</v>
      </c>
      <c r="L6" s="127"/>
    </row>
    <row r="7" spans="1:13" s="32" customFormat="1" ht="14.1" customHeight="1">
      <c r="A7" s="315"/>
      <c r="B7" s="68">
        <v>2020</v>
      </c>
      <c r="C7" s="69">
        <v>1813</v>
      </c>
      <c r="D7" s="69">
        <v>1066</v>
      </c>
      <c r="E7" s="69">
        <v>1029</v>
      </c>
      <c r="F7" s="69">
        <v>37</v>
      </c>
      <c r="G7" s="69">
        <v>747</v>
      </c>
      <c r="H7" s="252">
        <v>58.8</v>
      </c>
      <c r="I7" s="252">
        <v>56.8</v>
      </c>
      <c r="J7" s="253">
        <v>3.5</v>
      </c>
      <c r="K7" s="321"/>
      <c r="L7" s="722"/>
    </row>
    <row r="8" spans="1:13" s="32" customFormat="1" ht="14.1" customHeight="1">
      <c r="A8" s="865" t="s">
        <v>85</v>
      </c>
      <c r="B8" s="866"/>
      <c r="C8" s="28"/>
      <c r="D8" s="28"/>
      <c r="E8" s="28"/>
      <c r="F8" s="28"/>
      <c r="G8" s="28"/>
      <c r="H8" s="21"/>
      <c r="I8" s="21"/>
      <c r="J8" s="22"/>
      <c r="K8" s="669" t="s">
        <v>13</v>
      </c>
      <c r="L8" s="133"/>
    </row>
    <row r="9" spans="1:13" s="32" customFormat="1" ht="14.1" customHeight="1">
      <c r="A9" s="867" t="s">
        <v>86</v>
      </c>
      <c r="B9" s="868"/>
      <c r="C9" s="28">
        <v>1269</v>
      </c>
      <c r="D9" s="28">
        <v>1014</v>
      </c>
      <c r="E9" s="28">
        <v>978</v>
      </c>
      <c r="F9" s="28">
        <v>36</v>
      </c>
      <c r="G9" s="28">
        <v>255</v>
      </c>
      <c r="H9" s="21">
        <v>79.900000000000006</v>
      </c>
      <c r="I9" s="21">
        <v>77.099999999999994</v>
      </c>
      <c r="J9" s="22">
        <v>3.6</v>
      </c>
      <c r="K9" s="487" t="s">
        <v>1300</v>
      </c>
      <c r="L9" s="133"/>
    </row>
    <row r="10" spans="1:13" s="32" customFormat="1" ht="14.1" customHeight="1">
      <c r="A10" s="857" t="s">
        <v>87</v>
      </c>
      <c r="B10" s="858"/>
      <c r="C10" s="28">
        <v>217</v>
      </c>
      <c r="D10" s="28">
        <v>70</v>
      </c>
      <c r="E10" s="28">
        <v>58</v>
      </c>
      <c r="F10" s="627">
        <v>12</v>
      </c>
      <c r="G10" s="28">
        <v>147</v>
      </c>
      <c r="H10" s="21">
        <v>32.299999999999997</v>
      </c>
      <c r="I10" s="21">
        <v>26.7</v>
      </c>
      <c r="J10" s="474">
        <v>17.100000000000001</v>
      </c>
      <c r="K10" s="321" t="s">
        <v>1770</v>
      </c>
      <c r="L10" s="133"/>
      <c r="M10" s="133"/>
    </row>
    <row r="11" spans="1:13" s="32" customFormat="1" ht="14.1" customHeight="1">
      <c r="A11" s="857" t="s">
        <v>14</v>
      </c>
      <c r="B11" s="858"/>
      <c r="C11" s="28">
        <v>297</v>
      </c>
      <c r="D11" s="28">
        <v>255</v>
      </c>
      <c r="E11" s="28">
        <v>245</v>
      </c>
      <c r="F11" s="566" t="s">
        <v>1630</v>
      </c>
      <c r="G11" s="28">
        <v>43</v>
      </c>
      <c r="H11" s="21">
        <v>85.9</v>
      </c>
      <c r="I11" s="21">
        <v>82.5</v>
      </c>
      <c r="J11" s="566" t="s">
        <v>1630</v>
      </c>
      <c r="K11" s="855" t="s">
        <v>14</v>
      </c>
      <c r="L11" s="856"/>
      <c r="M11" s="133"/>
    </row>
    <row r="12" spans="1:13" s="32" customFormat="1" ht="14.1" customHeight="1">
      <c r="A12" s="857" t="s">
        <v>16</v>
      </c>
      <c r="B12" s="858"/>
      <c r="C12" s="28">
        <v>349</v>
      </c>
      <c r="D12" s="28">
        <v>305</v>
      </c>
      <c r="E12" s="28">
        <v>302</v>
      </c>
      <c r="F12" s="566" t="s">
        <v>1630</v>
      </c>
      <c r="G12" s="28">
        <v>44</v>
      </c>
      <c r="H12" s="21">
        <v>87.4</v>
      </c>
      <c r="I12" s="21">
        <v>86.5</v>
      </c>
      <c r="J12" s="566" t="s">
        <v>1630</v>
      </c>
      <c r="K12" s="855" t="s">
        <v>16</v>
      </c>
      <c r="L12" s="856"/>
      <c r="M12" s="133"/>
    </row>
    <row r="13" spans="1:13" s="32" customFormat="1" ht="14.1" customHeight="1">
      <c r="A13" s="857" t="s">
        <v>18</v>
      </c>
      <c r="B13" s="858"/>
      <c r="C13" s="28">
        <v>275</v>
      </c>
      <c r="D13" s="28">
        <v>237</v>
      </c>
      <c r="E13" s="28">
        <v>232</v>
      </c>
      <c r="F13" s="566" t="s">
        <v>1630</v>
      </c>
      <c r="G13" s="28">
        <v>38</v>
      </c>
      <c r="H13" s="21">
        <v>86.2</v>
      </c>
      <c r="I13" s="21">
        <v>84.4</v>
      </c>
      <c r="J13" s="566" t="s">
        <v>1630</v>
      </c>
      <c r="K13" s="855" t="s">
        <v>18</v>
      </c>
      <c r="L13" s="856"/>
      <c r="M13" s="133"/>
    </row>
    <row r="14" spans="1:13" s="32" customFormat="1" ht="14.1" customHeight="1">
      <c r="A14" s="857" t="s">
        <v>436</v>
      </c>
      <c r="B14" s="858"/>
      <c r="C14" s="28">
        <v>674</v>
      </c>
      <c r="D14" s="28">
        <v>199</v>
      </c>
      <c r="E14" s="28">
        <v>192</v>
      </c>
      <c r="F14" s="566" t="s">
        <v>1630</v>
      </c>
      <c r="G14" s="28">
        <v>475</v>
      </c>
      <c r="H14" s="21">
        <v>29.5</v>
      </c>
      <c r="I14" s="21">
        <v>28.5</v>
      </c>
      <c r="J14" s="566" t="s">
        <v>1630</v>
      </c>
      <c r="K14" s="321" t="s">
        <v>423</v>
      </c>
      <c r="L14" s="133"/>
      <c r="M14" s="133"/>
    </row>
    <row r="15" spans="1:13" s="32" customFormat="1" ht="14.1" customHeight="1">
      <c r="A15" s="869" t="s">
        <v>439</v>
      </c>
      <c r="B15" s="870"/>
      <c r="C15" s="28"/>
      <c r="D15" s="28"/>
      <c r="E15" s="28"/>
      <c r="F15" s="28"/>
      <c r="G15" s="28"/>
      <c r="H15" s="21"/>
      <c r="I15" s="21"/>
      <c r="J15" s="22"/>
      <c r="K15" s="669" t="s">
        <v>1667</v>
      </c>
      <c r="L15" s="133"/>
    </row>
    <row r="16" spans="1:13" s="32" customFormat="1" ht="14.1" customHeight="1">
      <c r="A16" s="857" t="s">
        <v>88</v>
      </c>
      <c r="B16" s="858"/>
      <c r="C16" s="28">
        <v>507</v>
      </c>
      <c r="D16" s="28">
        <v>413</v>
      </c>
      <c r="E16" s="28">
        <v>407</v>
      </c>
      <c r="F16" s="566" t="s">
        <v>1630</v>
      </c>
      <c r="G16" s="28">
        <v>94</v>
      </c>
      <c r="H16" s="21">
        <v>81.5</v>
      </c>
      <c r="I16" s="21">
        <v>80.3</v>
      </c>
      <c r="J16" s="566" t="s">
        <v>1630</v>
      </c>
      <c r="K16" s="321" t="s">
        <v>89</v>
      </c>
      <c r="L16" s="133"/>
    </row>
    <row r="17" spans="1:12" s="32" customFormat="1" ht="14.1" customHeight="1">
      <c r="A17" s="857" t="s">
        <v>90</v>
      </c>
      <c r="B17" s="858"/>
      <c r="C17" s="28">
        <v>431</v>
      </c>
      <c r="D17" s="28">
        <v>282</v>
      </c>
      <c r="E17" s="28">
        <v>270</v>
      </c>
      <c r="F17" s="627">
        <v>13</v>
      </c>
      <c r="G17" s="28">
        <v>149</v>
      </c>
      <c r="H17" s="21">
        <v>65.400000000000006</v>
      </c>
      <c r="I17" s="21">
        <v>62.6</v>
      </c>
      <c r="J17" s="474">
        <v>4.5999999999999996</v>
      </c>
      <c r="K17" s="321" t="s">
        <v>440</v>
      </c>
      <c r="L17" s="133"/>
    </row>
    <row r="18" spans="1:12" s="32" customFormat="1" ht="14.1" customHeight="1">
      <c r="A18" s="857" t="s">
        <v>91</v>
      </c>
      <c r="B18" s="858"/>
      <c r="C18" s="28">
        <v>198</v>
      </c>
      <c r="D18" s="28">
        <v>113</v>
      </c>
      <c r="E18" s="28">
        <v>107</v>
      </c>
      <c r="F18" s="566" t="s">
        <v>1630</v>
      </c>
      <c r="G18" s="28">
        <v>85</v>
      </c>
      <c r="H18" s="21">
        <v>57.1</v>
      </c>
      <c r="I18" s="21">
        <v>54</v>
      </c>
      <c r="J18" s="566" t="s">
        <v>1630</v>
      </c>
      <c r="K18" s="321" t="s">
        <v>92</v>
      </c>
      <c r="L18" s="133"/>
    </row>
    <row r="19" spans="1:12" s="32" customFormat="1" ht="14.1" customHeight="1">
      <c r="A19" s="857" t="s">
        <v>93</v>
      </c>
      <c r="B19" s="858"/>
      <c r="C19" s="28">
        <v>402</v>
      </c>
      <c r="D19" s="28">
        <v>209</v>
      </c>
      <c r="E19" s="28">
        <v>202</v>
      </c>
      <c r="F19" s="566" t="s">
        <v>1630</v>
      </c>
      <c r="G19" s="28">
        <v>193</v>
      </c>
      <c r="H19" s="21">
        <v>52</v>
      </c>
      <c r="I19" s="21">
        <v>50.2</v>
      </c>
      <c r="J19" s="566" t="s">
        <v>1630</v>
      </c>
      <c r="K19" s="321" t="s">
        <v>94</v>
      </c>
      <c r="L19" s="133"/>
    </row>
    <row r="20" spans="1:12" s="32" customFormat="1" ht="24.9" customHeight="1">
      <c r="A20" s="857" t="s">
        <v>1086</v>
      </c>
      <c r="B20" s="858"/>
      <c r="C20" s="66">
        <v>274</v>
      </c>
      <c r="D20" s="66">
        <v>48</v>
      </c>
      <c r="E20" s="66">
        <v>43</v>
      </c>
      <c r="F20" s="474" t="s">
        <v>1630</v>
      </c>
      <c r="G20" s="66">
        <v>225</v>
      </c>
      <c r="H20" s="49">
        <v>17.5</v>
      </c>
      <c r="I20" s="49">
        <v>15.7</v>
      </c>
      <c r="J20" s="474" t="s">
        <v>1630</v>
      </c>
      <c r="K20" s="312" t="s">
        <v>1087</v>
      </c>
      <c r="L20" s="133"/>
    </row>
    <row r="21" spans="1:12" s="55" customFormat="1" ht="19.95" customHeight="1">
      <c r="A21" s="339" t="s">
        <v>1813</v>
      </c>
      <c r="B21" s="351"/>
      <c r="C21" s="351"/>
      <c r="D21" s="351"/>
      <c r="E21" s="351"/>
      <c r="F21" s="351"/>
      <c r="G21" s="351"/>
      <c r="H21" s="351"/>
      <c r="I21" s="351"/>
      <c r="J21" s="351"/>
      <c r="K21" s="500"/>
      <c r="L21" s="666"/>
    </row>
    <row r="22" spans="1:12" s="55" customFormat="1" ht="13.95" customHeight="1">
      <c r="A22" s="82" t="s">
        <v>1772</v>
      </c>
      <c r="K22" s="500"/>
      <c r="L22" s="666"/>
    </row>
    <row r="23" spans="1:12" s="564" customFormat="1" ht="13.95" customHeight="1">
      <c r="A23" s="561" t="s">
        <v>1814</v>
      </c>
      <c r="B23" s="500"/>
      <c r="C23" s="500"/>
      <c r="D23" s="500"/>
      <c r="E23" s="500"/>
      <c r="F23" s="500"/>
      <c r="G23" s="500"/>
      <c r="H23" s="500"/>
      <c r="I23" s="500"/>
      <c r="J23" s="500"/>
      <c r="K23" s="812"/>
      <c r="L23" s="667"/>
    </row>
    <row r="24" spans="1:12" s="564" customFormat="1" ht="13.95" customHeight="1">
      <c r="A24" s="561" t="s">
        <v>1789</v>
      </c>
      <c r="K24" s="812"/>
      <c r="L24" s="667"/>
    </row>
  </sheetData>
  <mergeCells count="26">
    <mergeCell ref="A18:B18"/>
    <mergeCell ref="A19:B19"/>
    <mergeCell ref="A20:B20"/>
    <mergeCell ref="A11:B11"/>
    <mergeCell ref="A12:B12"/>
    <mergeCell ref="A13:B13"/>
    <mergeCell ref="A14:B14"/>
    <mergeCell ref="A15:B15"/>
    <mergeCell ref="A16:B16"/>
    <mergeCell ref="A17:B17"/>
    <mergeCell ref="K3:K5"/>
    <mergeCell ref="K12:L12"/>
    <mergeCell ref="K13:L13"/>
    <mergeCell ref="K11:L11"/>
    <mergeCell ref="A10:B10"/>
    <mergeCell ref="A3:B5"/>
    <mergeCell ref="C3:C4"/>
    <mergeCell ref="D3:F3"/>
    <mergeCell ref="G3:G4"/>
    <mergeCell ref="H3:H4"/>
    <mergeCell ref="I3:I4"/>
    <mergeCell ref="J3:J4"/>
    <mergeCell ref="C5:G5"/>
    <mergeCell ref="H5:J5"/>
    <mergeCell ref="A8:B8"/>
    <mergeCell ref="A9:B9"/>
  </mergeCells>
  <hyperlinks>
    <hyperlink ref="L1:L2" location="'Spis treści - List of tables'!A1" display="Powrót do spisu tablic" xr:uid="{00000000-0004-0000-0500-000000000000}"/>
  </hyperlinks>
  <pageMargins left="0.59055118110236227" right="0.59055118110236227" top="0.59055118110236227" bottom="0.59055118110236227" header="0" footer="0"/>
  <pageSetup paperSize="9" scale="79" fitToHeight="0" orientation="portrait" r:id="rId1"/>
  <headerFooter>
    <oddFooter>Strona &amp;P</oddFooter>
  </headerFooter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sheetPr>
    <tabColor theme="4" tint="-0.249977111117893"/>
  </sheetPr>
  <dimension ref="A1:J53"/>
  <sheetViews>
    <sheetView zoomScaleNormal="100" zoomScaleSheetLayoutView="110" workbookViewId="0"/>
  </sheetViews>
  <sheetFormatPr defaultColWidth="15.19921875" defaultRowHeight="10.199999999999999"/>
  <cols>
    <col min="1" max="1" width="18.3984375" style="88" customWidth="1"/>
    <col min="2" max="9" width="10.3984375" style="88" customWidth="1"/>
    <col min="10" max="255" width="9" style="88" customWidth="1"/>
    <col min="256" max="16384" width="15.19921875" style="88"/>
  </cols>
  <sheetData>
    <row r="1" spans="1:10" ht="12" customHeight="1">
      <c r="A1" s="490" t="s">
        <v>2024</v>
      </c>
      <c r="B1" s="490"/>
      <c r="C1" s="490"/>
      <c r="D1" s="490"/>
      <c r="E1" s="490"/>
      <c r="F1" s="490"/>
      <c r="G1" s="490"/>
      <c r="H1" s="490"/>
      <c r="I1" s="490"/>
      <c r="J1" s="10" t="s">
        <v>410</v>
      </c>
    </row>
    <row r="2" spans="1:10" ht="12" customHeight="1">
      <c r="A2" s="824" t="s">
        <v>1304</v>
      </c>
      <c r="B2" s="1046"/>
      <c r="C2" s="1046"/>
      <c r="D2" s="1046"/>
      <c r="E2" s="1046"/>
      <c r="F2" s="1046"/>
      <c r="G2" s="1046"/>
      <c r="H2" s="1046"/>
      <c r="I2" s="1046"/>
      <c r="J2" s="331" t="s">
        <v>411</v>
      </c>
    </row>
    <row r="3" spans="1:10" s="352" customFormat="1" ht="12" customHeight="1">
      <c r="A3" s="478" t="s">
        <v>2025</v>
      </c>
      <c r="B3" s="478"/>
      <c r="C3" s="478"/>
      <c r="D3" s="478"/>
      <c r="E3" s="478"/>
      <c r="F3" s="478"/>
      <c r="G3" s="478"/>
      <c r="H3" s="478"/>
      <c r="I3" s="478"/>
    </row>
    <row r="4" spans="1:10" s="336" customFormat="1" ht="12" customHeight="1">
      <c r="A4" s="1069" t="s">
        <v>1303</v>
      </c>
      <c r="B4" s="1068"/>
      <c r="C4" s="1068"/>
      <c r="D4" s="1068"/>
      <c r="E4" s="1068"/>
      <c r="F4" s="1068"/>
      <c r="G4" s="1068"/>
      <c r="H4" s="1068"/>
      <c r="I4" s="1068"/>
    </row>
    <row r="5" spans="1:10" s="142" customFormat="1" ht="24.6" customHeight="1">
      <c r="A5" s="965" t="s">
        <v>1323</v>
      </c>
      <c r="B5" s="967" t="s">
        <v>1514</v>
      </c>
      <c r="C5" s="967"/>
      <c r="D5" s="967" t="s">
        <v>2079</v>
      </c>
      <c r="E5" s="967"/>
      <c r="F5" s="967"/>
      <c r="G5" s="967"/>
      <c r="H5" s="967"/>
      <c r="I5" s="968"/>
    </row>
    <row r="6" spans="1:10" s="142" customFormat="1" ht="53.25" customHeight="1">
      <c r="A6" s="965"/>
      <c r="B6" s="967"/>
      <c r="C6" s="967"/>
      <c r="D6" s="967" t="s">
        <v>1529</v>
      </c>
      <c r="E6" s="967"/>
      <c r="F6" s="967" t="s">
        <v>1530</v>
      </c>
      <c r="G6" s="967"/>
      <c r="H6" s="967" t="s">
        <v>1519</v>
      </c>
      <c r="I6" s="968"/>
    </row>
    <row r="7" spans="1:10" s="142" customFormat="1" ht="60" customHeight="1">
      <c r="A7" s="966"/>
      <c r="B7" s="781" t="s">
        <v>1520</v>
      </c>
      <c r="C7" s="781" t="s">
        <v>1528</v>
      </c>
      <c r="D7" s="781" t="s">
        <v>1439</v>
      </c>
      <c r="E7" s="781" t="s">
        <v>1528</v>
      </c>
      <c r="F7" s="781" t="s">
        <v>1439</v>
      </c>
      <c r="G7" s="781" t="s">
        <v>1528</v>
      </c>
      <c r="H7" s="781" t="s">
        <v>1439</v>
      </c>
      <c r="I7" s="782" t="s">
        <v>1528</v>
      </c>
    </row>
    <row r="8" spans="1:10" s="35" customFormat="1" ht="14.1" customHeight="1">
      <c r="A8" s="736" t="s">
        <v>1031</v>
      </c>
      <c r="B8" s="353">
        <v>24232</v>
      </c>
      <c r="C8" s="353">
        <v>18126</v>
      </c>
      <c r="D8" s="353">
        <v>15755</v>
      </c>
      <c r="E8" s="353">
        <v>11624</v>
      </c>
      <c r="F8" s="353">
        <v>4299</v>
      </c>
      <c r="G8" s="353">
        <v>3575</v>
      </c>
      <c r="H8" s="353">
        <v>4178</v>
      </c>
      <c r="I8" s="145">
        <v>2927</v>
      </c>
    </row>
    <row r="9" spans="1:10" s="35" customFormat="1" ht="14.1" customHeight="1">
      <c r="A9" s="299" t="s">
        <v>209</v>
      </c>
      <c r="B9" s="38"/>
      <c r="C9" s="38"/>
      <c r="D9" s="38"/>
      <c r="E9" s="38"/>
      <c r="F9" s="38"/>
      <c r="G9" s="38"/>
      <c r="H9" s="38"/>
      <c r="I9" s="164"/>
    </row>
    <row r="10" spans="1:10" s="34" customFormat="1" ht="14.1" customHeight="1">
      <c r="A10" s="18" t="s">
        <v>645</v>
      </c>
      <c r="B10" s="353">
        <v>3180</v>
      </c>
      <c r="C10" s="353">
        <v>2621</v>
      </c>
      <c r="D10" s="353">
        <v>1860</v>
      </c>
      <c r="E10" s="353">
        <v>1451</v>
      </c>
      <c r="F10" s="353">
        <v>1060</v>
      </c>
      <c r="G10" s="353">
        <v>990</v>
      </c>
      <c r="H10" s="353">
        <v>260</v>
      </c>
      <c r="I10" s="354">
        <v>180</v>
      </c>
    </row>
    <row r="11" spans="1:10" s="35" customFormat="1" ht="14.1" customHeight="1">
      <c r="A11" s="299" t="s">
        <v>194</v>
      </c>
      <c r="B11" s="38"/>
      <c r="C11" s="38"/>
      <c r="D11" s="38"/>
      <c r="E11" s="38"/>
      <c r="F11" s="38"/>
      <c r="G11" s="38"/>
      <c r="H11" s="38"/>
      <c r="I11" s="164"/>
    </row>
    <row r="12" spans="1:10" s="35" customFormat="1" ht="14.1" customHeight="1">
      <c r="A12" s="166" t="s">
        <v>2099</v>
      </c>
      <c r="B12" s="39"/>
      <c r="C12" s="39"/>
      <c r="D12" s="39"/>
      <c r="E12" s="39"/>
      <c r="F12" s="39"/>
      <c r="G12" s="39"/>
      <c r="H12" s="39"/>
      <c r="I12" s="64"/>
    </row>
    <row r="13" spans="1:10" s="35" customFormat="1" ht="14.1" customHeight="1">
      <c r="A13" s="300" t="s">
        <v>2100</v>
      </c>
      <c r="B13" s="39"/>
      <c r="C13" s="39"/>
      <c r="D13" s="39"/>
      <c r="E13" s="39"/>
      <c r="F13" s="39"/>
      <c r="G13" s="39"/>
      <c r="H13" s="39"/>
      <c r="I13" s="64"/>
    </row>
    <row r="14" spans="1:10" s="35" customFormat="1" ht="14.1" customHeight="1">
      <c r="A14" s="167" t="s">
        <v>646</v>
      </c>
      <c r="B14" s="148">
        <v>826</v>
      </c>
      <c r="C14" s="148">
        <v>636</v>
      </c>
      <c r="D14" s="148">
        <v>616</v>
      </c>
      <c r="E14" s="148">
        <v>461</v>
      </c>
      <c r="F14" s="148">
        <v>68</v>
      </c>
      <c r="G14" s="148">
        <v>66</v>
      </c>
      <c r="H14" s="148">
        <v>142</v>
      </c>
      <c r="I14" s="149">
        <v>109</v>
      </c>
    </row>
    <row r="15" spans="1:10" s="35" customFormat="1" ht="14.1" customHeight="1">
      <c r="A15" s="167" t="s">
        <v>201</v>
      </c>
      <c r="B15" s="148">
        <v>1338</v>
      </c>
      <c r="C15" s="148">
        <v>1159</v>
      </c>
      <c r="D15" s="148">
        <v>655</v>
      </c>
      <c r="E15" s="148">
        <v>562</v>
      </c>
      <c r="F15" s="148">
        <v>608</v>
      </c>
      <c r="G15" s="148">
        <v>559</v>
      </c>
      <c r="H15" s="148">
        <v>75</v>
      </c>
      <c r="I15" s="149">
        <v>38</v>
      </c>
    </row>
    <row r="16" spans="1:10" s="35" customFormat="1" ht="14.1" customHeight="1">
      <c r="A16" s="167" t="s">
        <v>193</v>
      </c>
      <c r="B16" s="148">
        <v>1016</v>
      </c>
      <c r="C16" s="148">
        <v>826</v>
      </c>
      <c r="D16" s="148">
        <v>589</v>
      </c>
      <c r="E16" s="148">
        <v>428</v>
      </c>
      <c r="F16" s="148">
        <v>384</v>
      </c>
      <c r="G16" s="148">
        <v>365</v>
      </c>
      <c r="H16" s="148">
        <v>43</v>
      </c>
      <c r="I16" s="149">
        <v>33</v>
      </c>
    </row>
    <row r="17" spans="1:9" s="34" customFormat="1" ht="14.1" customHeight="1">
      <c r="A17" s="18" t="s">
        <v>605</v>
      </c>
      <c r="B17" s="144">
        <v>3247</v>
      </c>
      <c r="C17" s="144">
        <v>2863</v>
      </c>
      <c r="D17" s="144">
        <v>2055</v>
      </c>
      <c r="E17" s="144">
        <v>1761</v>
      </c>
      <c r="F17" s="144">
        <v>358</v>
      </c>
      <c r="G17" s="144">
        <v>321</v>
      </c>
      <c r="H17" s="144">
        <v>834</v>
      </c>
      <c r="I17" s="145">
        <v>781</v>
      </c>
    </row>
    <row r="18" spans="1:9" s="35" customFormat="1" ht="14.1" customHeight="1">
      <c r="A18" s="299" t="s">
        <v>194</v>
      </c>
      <c r="B18" s="39"/>
      <c r="C18" s="39"/>
      <c r="D18" s="39"/>
      <c r="E18" s="39"/>
      <c r="F18" s="39"/>
      <c r="G18" s="39"/>
      <c r="H18" s="39"/>
      <c r="I18" s="64"/>
    </row>
    <row r="19" spans="1:9" s="35" customFormat="1" ht="14.1" customHeight="1">
      <c r="A19" s="166" t="s">
        <v>2099</v>
      </c>
      <c r="B19" s="39"/>
      <c r="C19" s="39"/>
      <c r="D19" s="39"/>
      <c r="E19" s="39"/>
      <c r="F19" s="39"/>
      <c r="G19" s="39"/>
      <c r="H19" s="39"/>
      <c r="I19" s="64"/>
    </row>
    <row r="20" spans="1:9" s="35" customFormat="1" ht="14.1" customHeight="1">
      <c r="A20" s="300" t="s">
        <v>2100</v>
      </c>
      <c r="B20" s="39"/>
      <c r="C20" s="39"/>
      <c r="D20" s="39"/>
      <c r="E20" s="39"/>
      <c r="F20" s="39"/>
      <c r="G20" s="39"/>
      <c r="H20" s="39"/>
      <c r="I20" s="64"/>
    </row>
    <row r="21" spans="1:9" s="35" customFormat="1" ht="14.1" customHeight="1">
      <c r="A21" s="167" t="s">
        <v>208</v>
      </c>
      <c r="B21" s="148">
        <v>546</v>
      </c>
      <c r="C21" s="148">
        <v>411</v>
      </c>
      <c r="D21" s="148">
        <v>394</v>
      </c>
      <c r="E21" s="148">
        <v>277</v>
      </c>
      <c r="F21" s="148">
        <v>32</v>
      </c>
      <c r="G21" s="148">
        <v>17</v>
      </c>
      <c r="H21" s="148">
        <v>120</v>
      </c>
      <c r="I21" s="149">
        <v>117</v>
      </c>
    </row>
    <row r="22" spans="1:9" s="35" customFormat="1" ht="14.1" customHeight="1">
      <c r="A22" s="167" t="s">
        <v>207</v>
      </c>
      <c r="B22" s="148">
        <v>581</v>
      </c>
      <c r="C22" s="148">
        <v>532</v>
      </c>
      <c r="D22" s="148">
        <v>445</v>
      </c>
      <c r="E22" s="148">
        <v>407</v>
      </c>
      <c r="F22" s="148">
        <v>7</v>
      </c>
      <c r="G22" s="148">
        <v>7</v>
      </c>
      <c r="H22" s="148">
        <v>129</v>
      </c>
      <c r="I22" s="149">
        <v>118</v>
      </c>
    </row>
    <row r="23" spans="1:9" s="32" customFormat="1" ht="14.1" customHeight="1">
      <c r="A23" s="167" t="s">
        <v>206</v>
      </c>
      <c r="B23" s="160">
        <v>155</v>
      </c>
      <c r="C23" s="160">
        <v>135</v>
      </c>
      <c r="D23" s="160">
        <v>132</v>
      </c>
      <c r="E23" s="160">
        <v>112</v>
      </c>
      <c r="F23" s="160" t="s">
        <v>126</v>
      </c>
      <c r="G23" s="160" t="s">
        <v>126</v>
      </c>
      <c r="H23" s="160">
        <v>23</v>
      </c>
      <c r="I23" s="161">
        <v>23</v>
      </c>
    </row>
    <row r="24" spans="1:9" s="32" customFormat="1" ht="14.1" customHeight="1">
      <c r="A24" s="167" t="s">
        <v>205</v>
      </c>
      <c r="B24" s="160">
        <v>413</v>
      </c>
      <c r="C24" s="160">
        <v>321</v>
      </c>
      <c r="D24" s="160">
        <v>286</v>
      </c>
      <c r="E24" s="160">
        <v>210</v>
      </c>
      <c r="F24" s="160" t="s">
        <v>126</v>
      </c>
      <c r="G24" s="160" t="s">
        <v>126</v>
      </c>
      <c r="H24" s="160">
        <v>127</v>
      </c>
      <c r="I24" s="161">
        <v>111</v>
      </c>
    </row>
    <row r="25" spans="1:9" s="32" customFormat="1" ht="14.1" customHeight="1">
      <c r="A25" s="167" t="s">
        <v>204</v>
      </c>
      <c r="B25" s="160">
        <v>1552</v>
      </c>
      <c r="C25" s="160">
        <v>1464</v>
      </c>
      <c r="D25" s="160">
        <v>798</v>
      </c>
      <c r="E25" s="160">
        <v>755</v>
      </c>
      <c r="F25" s="160">
        <v>319</v>
      </c>
      <c r="G25" s="160">
        <v>297</v>
      </c>
      <c r="H25" s="160">
        <v>435</v>
      </c>
      <c r="I25" s="161">
        <v>412</v>
      </c>
    </row>
    <row r="26" spans="1:9" s="32" customFormat="1" ht="14.1" customHeight="1">
      <c r="A26" s="18" t="s">
        <v>606</v>
      </c>
      <c r="B26" s="162">
        <v>3922</v>
      </c>
      <c r="C26" s="162">
        <v>3280</v>
      </c>
      <c r="D26" s="162">
        <v>2378</v>
      </c>
      <c r="E26" s="162">
        <v>1889</v>
      </c>
      <c r="F26" s="162">
        <v>805</v>
      </c>
      <c r="G26" s="162">
        <v>804</v>
      </c>
      <c r="H26" s="162">
        <v>739</v>
      </c>
      <c r="I26" s="163">
        <v>587</v>
      </c>
    </row>
    <row r="27" spans="1:9" s="32" customFormat="1" ht="14.1" customHeight="1">
      <c r="A27" s="299" t="s">
        <v>604</v>
      </c>
      <c r="B27" s="26"/>
      <c r="C27" s="26"/>
      <c r="D27" s="26"/>
      <c r="E27" s="26"/>
      <c r="F27" s="26"/>
      <c r="G27" s="26"/>
      <c r="H27" s="26"/>
      <c r="I27" s="27"/>
    </row>
    <row r="28" spans="1:9" s="35" customFormat="1" ht="14.1" customHeight="1">
      <c r="A28" s="166" t="s">
        <v>2099</v>
      </c>
      <c r="B28" s="39"/>
      <c r="C28" s="39"/>
      <c r="D28" s="39"/>
      <c r="E28" s="39"/>
      <c r="F28" s="39"/>
      <c r="G28" s="39"/>
      <c r="H28" s="39"/>
      <c r="I28" s="64"/>
    </row>
    <row r="29" spans="1:9" s="35" customFormat="1" ht="14.1" customHeight="1">
      <c r="A29" s="300" t="s">
        <v>2100</v>
      </c>
      <c r="B29" s="39"/>
      <c r="C29" s="39"/>
      <c r="D29" s="39"/>
      <c r="E29" s="39"/>
      <c r="F29" s="39"/>
      <c r="G29" s="39"/>
      <c r="H29" s="39"/>
      <c r="I29" s="64"/>
    </row>
    <row r="30" spans="1:9" s="32" customFormat="1" ht="14.1" customHeight="1">
      <c r="A30" s="167" t="s">
        <v>391</v>
      </c>
      <c r="B30" s="160">
        <v>1416</v>
      </c>
      <c r="C30" s="160">
        <v>1142</v>
      </c>
      <c r="D30" s="160">
        <v>1187</v>
      </c>
      <c r="E30" s="160">
        <v>962</v>
      </c>
      <c r="F30" s="160">
        <v>36</v>
      </c>
      <c r="G30" s="160">
        <v>36</v>
      </c>
      <c r="H30" s="160">
        <v>193</v>
      </c>
      <c r="I30" s="161">
        <v>144</v>
      </c>
    </row>
    <row r="31" spans="1:9" s="32" customFormat="1" ht="14.1" customHeight="1">
      <c r="A31" s="167" t="s">
        <v>200</v>
      </c>
      <c r="B31" s="160">
        <v>423</v>
      </c>
      <c r="C31" s="160">
        <v>223</v>
      </c>
      <c r="D31" s="160">
        <v>339</v>
      </c>
      <c r="E31" s="160">
        <v>159</v>
      </c>
      <c r="F31" s="160">
        <v>22</v>
      </c>
      <c r="G31" s="160">
        <v>22</v>
      </c>
      <c r="H31" s="160">
        <v>62</v>
      </c>
      <c r="I31" s="161">
        <v>42</v>
      </c>
    </row>
    <row r="32" spans="1:9" s="32" customFormat="1" ht="14.1" customHeight="1">
      <c r="A32" s="167" t="s">
        <v>199</v>
      </c>
      <c r="B32" s="160">
        <v>1143</v>
      </c>
      <c r="C32" s="160">
        <v>1039</v>
      </c>
      <c r="D32" s="160">
        <v>533</v>
      </c>
      <c r="E32" s="160">
        <v>465</v>
      </c>
      <c r="F32" s="160">
        <v>367</v>
      </c>
      <c r="G32" s="160">
        <v>366</v>
      </c>
      <c r="H32" s="160">
        <v>243</v>
      </c>
      <c r="I32" s="161">
        <v>208</v>
      </c>
    </row>
    <row r="33" spans="1:9" s="32" customFormat="1" ht="14.1" customHeight="1">
      <c r="A33" s="166" t="s">
        <v>198</v>
      </c>
      <c r="C33" s="121"/>
      <c r="D33" s="121"/>
      <c r="E33" s="121"/>
      <c r="F33" s="121"/>
      <c r="G33" s="121"/>
      <c r="H33" s="121"/>
      <c r="I33" s="121"/>
    </row>
    <row r="34" spans="1:9" s="32" customFormat="1" ht="14.1" customHeight="1">
      <c r="A34" s="300" t="s">
        <v>197</v>
      </c>
      <c r="B34" s="39"/>
      <c r="C34" s="39"/>
      <c r="D34" s="39"/>
      <c r="E34" s="39"/>
      <c r="F34" s="39"/>
      <c r="G34" s="39"/>
      <c r="H34" s="39"/>
      <c r="I34" s="64"/>
    </row>
    <row r="35" spans="1:9" s="32" customFormat="1" ht="14.1" customHeight="1">
      <c r="A35" s="167" t="s">
        <v>196</v>
      </c>
      <c r="B35" s="39">
        <v>940</v>
      </c>
      <c r="C35" s="39">
        <v>876</v>
      </c>
      <c r="D35" s="39">
        <v>319</v>
      </c>
      <c r="E35" s="39">
        <v>303</v>
      </c>
      <c r="F35" s="39">
        <v>380</v>
      </c>
      <c r="G35" s="39">
        <v>380</v>
      </c>
      <c r="H35" s="39">
        <v>241</v>
      </c>
      <c r="I35" s="64">
        <v>193</v>
      </c>
    </row>
    <row r="36" spans="1:9" s="47" customFormat="1" ht="14.1" customHeight="1">
      <c r="A36" s="545" t="s">
        <v>647</v>
      </c>
      <c r="B36" s="162">
        <v>4225</v>
      </c>
      <c r="C36" s="162">
        <v>3537</v>
      </c>
      <c r="D36" s="162">
        <v>2832</v>
      </c>
      <c r="E36" s="162">
        <v>2455</v>
      </c>
      <c r="F36" s="162">
        <v>199</v>
      </c>
      <c r="G36" s="162">
        <v>165</v>
      </c>
      <c r="H36" s="162">
        <v>1194</v>
      </c>
      <c r="I36" s="163">
        <v>917</v>
      </c>
    </row>
    <row r="37" spans="1:9" s="32" customFormat="1" ht="14.1" customHeight="1">
      <c r="A37" s="299" t="s">
        <v>194</v>
      </c>
      <c r="B37" s="38"/>
      <c r="C37" s="38"/>
      <c r="D37" s="38"/>
      <c r="E37" s="38"/>
      <c r="F37" s="38"/>
      <c r="G37" s="38"/>
      <c r="H37" s="38"/>
      <c r="I37" s="164"/>
    </row>
    <row r="38" spans="1:9" s="35" customFormat="1" ht="14.1" customHeight="1">
      <c r="A38" s="166" t="s">
        <v>2099</v>
      </c>
      <c r="B38" s="39"/>
      <c r="C38" s="39"/>
      <c r="D38" s="39"/>
      <c r="E38" s="39"/>
      <c r="F38" s="39"/>
      <c r="G38" s="39"/>
      <c r="H38" s="39"/>
      <c r="I38" s="64"/>
    </row>
    <row r="39" spans="1:9" s="35" customFormat="1" ht="14.1" customHeight="1">
      <c r="A39" s="300" t="s">
        <v>2100</v>
      </c>
      <c r="B39" s="39"/>
      <c r="C39" s="39"/>
      <c r="D39" s="39"/>
      <c r="E39" s="39"/>
      <c r="F39" s="39"/>
      <c r="G39" s="39"/>
      <c r="H39" s="39"/>
      <c r="I39" s="64"/>
    </row>
    <row r="40" spans="1:9" s="32" customFormat="1" ht="14.1" customHeight="1">
      <c r="A40" s="167" t="s">
        <v>192</v>
      </c>
      <c r="B40" s="160">
        <v>992</v>
      </c>
      <c r="C40" s="160">
        <v>778</v>
      </c>
      <c r="D40" s="160">
        <v>798</v>
      </c>
      <c r="E40" s="160">
        <v>745</v>
      </c>
      <c r="F40" s="160">
        <v>27</v>
      </c>
      <c r="G40" s="160">
        <v>27</v>
      </c>
      <c r="H40" s="160">
        <v>167</v>
      </c>
      <c r="I40" s="161">
        <v>6</v>
      </c>
    </row>
    <row r="41" spans="1:9" s="32" customFormat="1" ht="14.1" customHeight="1">
      <c r="A41" s="167" t="s">
        <v>191</v>
      </c>
      <c r="B41" s="160">
        <v>312</v>
      </c>
      <c r="C41" s="160">
        <v>236</v>
      </c>
      <c r="D41" s="160">
        <v>180</v>
      </c>
      <c r="E41" s="160">
        <v>120</v>
      </c>
      <c r="F41" s="160">
        <v>48</v>
      </c>
      <c r="G41" s="160">
        <v>44</v>
      </c>
      <c r="H41" s="160">
        <v>84</v>
      </c>
      <c r="I41" s="161">
        <v>72</v>
      </c>
    </row>
    <row r="42" spans="1:9" s="32" customFormat="1" ht="14.1" customHeight="1">
      <c r="A42" s="167" t="s">
        <v>190</v>
      </c>
      <c r="B42" s="160">
        <v>1015</v>
      </c>
      <c r="C42" s="160">
        <v>748</v>
      </c>
      <c r="D42" s="160">
        <v>677</v>
      </c>
      <c r="E42" s="160">
        <v>517</v>
      </c>
      <c r="F42" s="160">
        <v>84</v>
      </c>
      <c r="G42" s="160">
        <v>67</v>
      </c>
      <c r="H42" s="160">
        <v>254</v>
      </c>
      <c r="I42" s="161">
        <v>164</v>
      </c>
    </row>
    <row r="43" spans="1:9" s="32" customFormat="1" ht="14.1" customHeight="1">
      <c r="A43" s="167" t="s">
        <v>189</v>
      </c>
      <c r="B43" s="160">
        <v>481</v>
      </c>
      <c r="C43" s="160">
        <v>454</v>
      </c>
      <c r="D43" s="160">
        <v>368</v>
      </c>
      <c r="E43" s="160">
        <v>354</v>
      </c>
      <c r="F43" s="160">
        <v>32</v>
      </c>
      <c r="G43" s="160">
        <v>19</v>
      </c>
      <c r="H43" s="160">
        <v>81</v>
      </c>
      <c r="I43" s="161">
        <v>81</v>
      </c>
    </row>
    <row r="44" spans="1:9" s="32" customFormat="1" ht="14.1" customHeight="1">
      <c r="A44" s="167" t="s">
        <v>188</v>
      </c>
      <c r="B44" s="160">
        <v>1425</v>
      </c>
      <c r="C44" s="160">
        <v>1321</v>
      </c>
      <c r="D44" s="160">
        <v>809</v>
      </c>
      <c r="E44" s="160">
        <v>719</v>
      </c>
      <c r="F44" s="160">
        <v>8</v>
      </c>
      <c r="G44" s="160">
        <v>8</v>
      </c>
      <c r="H44" s="160">
        <v>608</v>
      </c>
      <c r="I44" s="161">
        <v>594</v>
      </c>
    </row>
    <row r="45" spans="1:9" s="47" customFormat="1" ht="14.1" customHeight="1">
      <c r="A45" s="545" t="s">
        <v>648</v>
      </c>
      <c r="B45" s="162">
        <v>9658</v>
      </c>
      <c r="C45" s="162">
        <v>5825</v>
      </c>
      <c r="D45" s="162">
        <v>6630</v>
      </c>
      <c r="E45" s="162">
        <v>4068</v>
      </c>
      <c r="F45" s="162">
        <v>1877</v>
      </c>
      <c r="G45" s="162">
        <v>1295</v>
      </c>
      <c r="H45" s="162">
        <v>1151</v>
      </c>
      <c r="I45" s="163">
        <v>462</v>
      </c>
    </row>
    <row r="46" spans="1:9" s="32" customFormat="1" ht="14.1" customHeight="1">
      <c r="A46" s="299" t="s">
        <v>194</v>
      </c>
      <c r="B46" s="39"/>
      <c r="C46" s="39"/>
      <c r="D46" s="39"/>
      <c r="E46" s="39"/>
      <c r="F46" s="39"/>
      <c r="G46" s="39"/>
      <c r="H46" s="39"/>
      <c r="I46" s="64"/>
    </row>
    <row r="47" spans="1:9" s="32" customFormat="1" ht="14.1" customHeight="1">
      <c r="A47" s="166" t="s">
        <v>187</v>
      </c>
      <c r="B47" s="39"/>
      <c r="C47" s="39"/>
      <c r="D47" s="39"/>
      <c r="E47" s="39"/>
      <c r="F47" s="39"/>
      <c r="G47" s="39"/>
      <c r="H47" s="39"/>
      <c r="I47" s="64"/>
    </row>
    <row r="48" spans="1:9" s="32" customFormat="1" ht="14.1" customHeight="1">
      <c r="A48" s="300" t="s">
        <v>186</v>
      </c>
      <c r="B48" s="39"/>
      <c r="C48" s="39"/>
      <c r="D48" s="39"/>
      <c r="E48" s="39"/>
      <c r="F48" s="39"/>
      <c r="G48" s="39"/>
      <c r="H48" s="39"/>
      <c r="I48" s="64"/>
    </row>
    <row r="49" spans="1:9" s="32" customFormat="1" ht="14.1" customHeight="1">
      <c r="A49" s="167" t="s">
        <v>185</v>
      </c>
      <c r="B49" s="160">
        <v>5575</v>
      </c>
      <c r="C49" s="160">
        <v>3082</v>
      </c>
      <c r="D49" s="160">
        <v>3947</v>
      </c>
      <c r="E49" s="160">
        <v>2221</v>
      </c>
      <c r="F49" s="160">
        <v>807</v>
      </c>
      <c r="G49" s="160">
        <v>587</v>
      </c>
      <c r="H49" s="160">
        <v>821</v>
      </c>
      <c r="I49" s="161">
        <v>274</v>
      </c>
    </row>
    <row r="50" spans="1:9" s="32" customFormat="1" ht="14.1" customHeight="1">
      <c r="A50" s="167" t="s">
        <v>184</v>
      </c>
      <c r="B50" s="160">
        <v>4012</v>
      </c>
      <c r="C50" s="160">
        <v>2679</v>
      </c>
      <c r="D50" s="160">
        <v>2642</v>
      </c>
      <c r="E50" s="160">
        <v>1806</v>
      </c>
      <c r="F50" s="160">
        <v>1063</v>
      </c>
      <c r="G50" s="160">
        <v>708</v>
      </c>
      <c r="H50" s="160">
        <v>307</v>
      </c>
      <c r="I50" s="161">
        <v>165</v>
      </c>
    </row>
    <row r="51" spans="1:9" s="32" customFormat="1" ht="14.1" customHeight="1">
      <c r="A51" s="167" t="s">
        <v>183</v>
      </c>
      <c r="B51" s="160">
        <v>71</v>
      </c>
      <c r="C51" s="160">
        <v>64</v>
      </c>
      <c r="D51" s="160">
        <v>41</v>
      </c>
      <c r="E51" s="160">
        <v>41</v>
      </c>
      <c r="F51" s="160">
        <v>7</v>
      </c>
      <c r="G51" s="160" t="s">
        <v>126</v>
      </c>
      <c r="H51" s="160">
        <v>23</v>
      </c>
      <c r="I51" s="161">
        <v>23</v>
      </c>
    </row>
    <row r="52" spans="1:9" s="82" customFormat="1" ht="18" customHeight="1">
      <c r="A52" s="339" t="s">
        <v>1960</v>
      </c>
      <c r="B52" s="339"/>
      <c r="C52" s="339"/>
      <c r="D52" s="339"/>
      <c r="E52" s="339"/>
      <c r="F52" s="339"/>
      <c r="G52" s="339"/>
      <c r="H52" s="339"/>
      <c r="I52" s="339"/>
    </row>
    <row r="53" spans="1:9" s="43" customFormat="1" ht="12" customHeight="1">
      <c r="A53" s="561" t="s">
        <v>1961</v>
      </c>
      <c r="B53" s="500"/>
      <c r="C53" s="500"/>
      <c r="D53" s="500"/>
      <c r="E53" s="500"/>
      <c r="F53" s="500"/>
      <c r="G53" s="500"/>
      <c r="H53" s="500"/>
      <c r="I53" s="500"/>
    </row>
  </sheetData>
  <mergeCells count="6">
    <mergeCell ref="A5:A7"/>
    <mergeCell ref="B5:C6"/>
    <mergeCell ref="D5:I5"/>
    <mergeCell ref="D6:E6"/>
    <mergeCell ref="F6:G6"/>
    <mergeCell ref="H6:I6"/>
  </mergeCells>
  <hyperlinks>
    <hyperlink ref="J1:J2" location="'Spis treści - List of tables'!A1" display="Powrót do spisu tablic" xr:uid="{00000000-0004-0000-3B00-000000000000}"/>
  </hyperlinks>
  <pageMargins left="0.59055118110236227" right="0.59055118110236227" top="0.59055118110236227" bottom="0.59055118110236227" header="0" footer="0"/>
  <pageSetup paperSize="9" scale="97" orientation="portrait" r:id="rId1"/>
  <headerFooter>
    <oddFooter>Strona &amp;P</oddFooter>
  </headerFooter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sheetPr>
    <tabColor theme="4" tint="-0.249977111117893"/>
  </sheetPr>
  <dimension ref="A1:L65"/>
  <sheetViews>
    <sheetView zoomScaleNormal="100" zoomScaleSheetLayoutView="110" workbookViewId="0"/>
  </sheetViews>
  <sheetFormatPr defaultColWidth="9" defaultRowHeight="10.199999999999999"/>
  <cols>
    <col min="1" max="1" width="19.09765625" style="88" customWidth="1"/>
    <col min="2" max="10" width="8.69921875" style="88" customWidth="1"/>
    <col min="11" max="11" width="10.09765625" style="88" customWidth="1"/>
    <col min="12" max="16384" width="9" style="88"/>
  </cols>
  <sheetData>
    <row r="1" spans="1:12" s="336" customFormat="1" ht="12" customHeight="1">
      <c r="A1" s="1071" t="s">
        <v>2026</v>
      </c>
      <c r="B1" s="1071"/>
      <c r="C1" s="1071"/>
      <c r="D1" s="1071"/>
      <c r="E1" s="1071"/>
      <c r="F1" s="1071"/>
      <c r="G1" s="1071"/>
      <c r="H1" s="1071"/>
      <c r="I1" s="1071"/>
      <c r="J1" s="1071"/>
      <c r="K1" s="1071"/>
      <c r="L1" s="10" t="s">
        <v>410</v>
      </c>
    </row>
    <row r="2" spans="1:12" s="336" customFormat="1" ht="12" customHeight="1">
      <c r="A2" s="824" t="s">
        <v>1304</v>
      </c>
      <c r="B2" s="1046"/>
      <c r="C2" s="1046"/>
      <c r="D2" s="1046"/>
      <c r="E2" s="1046"/>
      <c r="F2" s="1046"/>
      <c r="G2" s="1046"/>
      <c r="H2" s="1046"/>
      <c r="I2" s="1046"/>
      <c r="J2" s="1046"/>
      <c r="K2" s="1046"/>
      <c r="L2" s="331" t="s">
        <v>411</v>
      </c>
    </row>
    <row r="3" spans="1:12" s="352" customFormat="1" ht="12" customHeight="1">
      <c r="A3" s="478" t="s">
        <v>2027</v>
      </c>
      <c r="B3" s="478"/>
      <c r="C3" s="478"/>
      <c r="D3" s="478"/>
      <c r="E3" s="478"/>
      <c r="F3" s="478"/>
      <c r="G3" s="478"/>
      <c r="H3" s="478"/>
      <c r="I3" s="478"/>
      <c r="J3" s="478"/>
      <c r="K3" s="478"/>
    </row>
    <row r="4" spans="1:12" s="336" customFormat="1" ht="12" customHeight="1">
      <c r="A4" s="825" t="s">
        <v>1301</v>
      </c>
      <c r="B4" s="1068"/>
      <c r="C4" s="1068"/>
      <c r="D4" s="1068"/>
      <c r="E4" s="1068"/>
      <c r="F4" s="1068"/>
      <c r="G4" s="1068"/>
      <c r="H4" s="1068"/>
      <c r="I4" s="1068"/>
      <c r="J4" s="1068"/>
      <c r="K4" s="1068"/>
    </row>
    <row r="5" spans="1:12" s="142" customFormat="1" ht="32.4" customHeight="1">
      <c r="A5" s="974" t="s">
        <v>1323</v>
      </c>
      <c r="B5" s="968" t="s">
        <v>2079</v>
      </c>
      <c r="C5" s="977"/>
      <c r="D5" s="977"/>
      <c r="E5" s="977"/>
      <c r="F5" s="977"/>
      <c r="G5" s="977"/>
      <c r="H5" s="977"/>
      <c r="I5" s="977"/>
      <c r="J5" s="977"/>
      <c r="K5" s="977"/>
    </row>
    <row r="6" spans="1:12" s="142" customFormat="1" ht="32.4" customHeight="1">
      <c r="A6" s="975"/>
      <c r="B6" s="973" t="s">
        <v>1517</v>
      </c>
      <c r="C6" s="970"/>
      <c r="D6" s="970"/>
      <c r="E6" s="970"/>
      <c r="F6" s="970"/>
      <c r="G6" s="970"/>
      <c r="H6" s="974"/>
      <c r="I6" s="973" t="s">
        <v>1518</v>
      </c>
      <c r="J6" s="974"/>
      <c r="K6" s="973" t="s">
        <v>1539</v>
      </c>
    </row>
    <row r="7" spans="1:12" s="142" customFormat="1" ht="32.4" customHeight="1">
      <c r="A7" s="975"/>
      <c r="B7" s="971" t="s">
        <v>1329</v>
      </c>
      <c r="C7" s="968" t="s">
        <v>1531</v>
      </c>
      <c r="D7" s="977"/>
      <c r="E7" s="977"/>
      <c r="F7" s="977"/>
      <c r="G7" s="977"/>
      <c r="H7" s="965"/>
      <c r="I7" s="971" t="s">
        <v>1329</v>
      </c>
      <c r="J7" s="971" t="s">
        <v>1538</v>
      </c>
      <c r="K7" s="978"/>
    </row>
    <row r="8" spans="1:12" s="142" customFormat="1" ht="78" customHeight="1">
      <c r="A8" s="976"/>
      <c r="B8" s="972"/>
      <c r="C8" s="781" t="s">
        <v>1532</v>
      </c>
      <c r="D8" s="781" t="s">
        <v>1533</v>
      </c>
      <c r="E8" s="781" t="s">
        <v>1534</v>
      </c>
      <c r="F8" s="781" t="s">
        <v>1535</v>
      </c>
      <c r="G8" s="781" t="s">
        <v>1536</v>
      </c>
      <c r="H8" s="781" t="s">
        <v>1537</v>
      </c>
      <c r="I8" s="972"/>
      <c r="J8" s="972"/>
      <c r="K8" s="979"/>
    </row>
    <row r="9" spans="1:12" s="34" customFormat="1" ht="12" customHeight="1">
      <c r="A9" s="18" t="s">
        <v>1031</v>
      </c>
      <c r="B9" s="144">
        <v>19563</v>
      </c>
      <c r="C9" s="144">
        <v>1644</v>
      </c>
      <c r="D9" s="144">
        <v>2337</v>
      </c>
      <c r="E9" s="144">
        <v>11382</v>
      </c>
      <c r="F9" s="144">
        <v>1161</v>
      </c>
      <c r="G9" s="144">
        <v>292</v>
      </c>
      <c r="H9" s="144">
        <v>597</v>
      </c>
      <c r="I9" s="144">
        <v>5676</v>
      </c>
      <c r="J9" s="144">
        <v>555</v>
      </c>
      <c r="K9" s="145">
        <v>4384</v>
      </c>
    </row>
    <row r="10" spans="1:12" s="35" customFormat="1" ht="12" customHeight="1">
      <c r="A10" s="299" t="s">
        <v>209</v>
      </c>
      <c r="B10" s="38"/>
      <c r="C10" s="38"/>
      <c r="D10" s="38"/>
      <c r="E10" s="38"/>
      <c r="F10" s="38"/>
      <c r="G10" s="38"/>
      <c r="H10" s="38"/>
      <c r="I10" s="38"/>
      <c r="J10" s="38"/>
      <c r="K10" s="164"/>
    </row>
    <row r="11" spans="1:12" s="350" customFormat="1" ht="12" customHeight="1">
      <c r="A11" s="18" t="s">
        <v>645</v>
      </c>
      <c r="B11" s="144">
        <v>2302</v>
      </c>
      <c r="C11" s="144">
        <v>31</v>
      </c>
      <c r="D11" s="144">
        <v>186</v>
      </c>
      <c r="E11" s="144">
        <v>1382</v>
      </c>
      <c r="F11" s="144">
        <v>120</v>
      </c>
      <c r="G11" s="144">
        <v>43</v>
      </c>
      <c r="H11" s="144">
        <v>39</v>
      </c>
      <c r="I11" s="144">
        <v>1180</v>
      </c>
      <c r="J11" s="144" t="s">
        <v>126</v>
      </c>
      <c r="K11" s="145">
        <v>309</v>
      </c>
    </row>
    <row r="12" spans="1:12" s="35" customFormat="1" ht="12" customHeight="1">
      <c r="A12" s="299" t="s">
        <v>194</v>
      </c>
      <c r="B12" s="38"/>
      <c r="C12" s="38"/>
      <c r="D12" s="38"/>
      <c r="E12" s="38"/>
      <c r="F12" s="38"/>
      <c r="G12" s="38"/>
      <c r="H12" s="38"/>
      <c r="I12" s="38"/>
      <c r="J12" s="38"/>
      <c r="K12" s="164"/>
    </row>
    <row r="13" spans="1:12" s="35" customFormat="1" ht="12" customHeight="1">
      <c r="A13" s="166" t="s">
        <v>2099</v>
      </c>
      <c r="B13" s="38"/>
      <c r="C13" s="38"/>
      <c r="D13" s="38"/>
      <c r="E13" s="38"/>
      <c r="F13" s="38"/>
      <c r="G13" s="38"/>
      <c r="H13" s="38"/>
      <c r="I13" s="38"/>
      <c r="J13" s="38"/>
      <c r="K13" s="164"/>
    </row>
    <row r="14" spans="1:12" s="35" customFormat="1" ht="12" customHeight="1">
      <c r="A14" s="300" t="s">
        <v>2100</v>
      </c>
      <c r="B14" s="38"/>
      <c r="C14" s="38"/>
      <c r="D14" s="38"/>
      <c r="E14" s="38"/>
      <c r="F14" s="38"/>
      <c r="G14" s="38"/>
      <c r="H14" s="38"/>
      <c r="I14" s="38"/>
      <c r="J14" s="38"/>
      <c r="K14" s="164"/>
    </row>
    <row r="15" spans="1:12" s="35" customFormat="1" ht="12" customHeight="1">
      <c r="A15" s="167" t="s">
        <v>646</v>
      </c>
      <c r="B15" s="148">
        <v>918</v>
      </c>
      <c r="C15" s="148">
        <v>14</v>
      </c>
      <c r="D15" s="148">
        <v>50</v>
      </c>
      <c r="E15" s="148">
        <v>639</v>
      </c>
      <c r="F15" s="148">
        <v>72</v>
      </c>
      <c r="G15" s="148" t="s">
        <v>126</v>
      </c>
      <c r="H15" s="148">
        <v>23</v>
      </c>
      <c r="I15" s="148">
        <v>173</v>
      </c>
      <c r="J15" s="148" t="s">
        <v>126</v>
      </c>
      <c r="K15" s="149">
        <v>185</v>
      </c>
    </row>
    <row r="16" spans="1:12" s="35" customFormat="1" ht="12" customHeight="1">
      <c r="A16" s="167" t="s">
        <v>201</v>
      </c>
      <c r="B16" s="148">
        <v>742</v>
      </c>
      <c r="C16" s="148">
        <v>15</v>
      </c>
      <c r="D16" s="148">
        <v>33</v>
      </c>
      <c r="E16" s="148">
        <v>361</v>
      </c>
      <c r="F16" s="148">
        <v>11</v>
      </c>
      <c r="G16" s="148" t="s">
        <v>126</v>
      </c>
      <c r="H16" s="148" t="s">
        <v>126</v>
      </c>
      <c r="I16" s="148">
        <v>610</v>
      </c>
      <c r="J16" s="148" t="s">
        <v>126</v>
      </c>
      <c r="K16" s="149">
        <v>76</v>
      </c>
    </row>
    <row r="17" spans="1:11" s="35" customFormat="1" ht="12" customHeight="1">
      <c r="A17" s="167" t="s">
        <v>193</v>
      </c>
      <c r="B17" s="148">
        <v>642</v>
      </c>
      <c r="C17" s="148">
        <v>2</v>
      </c>
      <c r="D17" s="148">
        <v>103</v>
      </c>
      <c r="E17" s="148">
        <v>382</v>
      </c>
      <c r="F17" s="148">
        <v>37</v>
      </c>
      <c r="G17" s="148">
        <v>43</v>
      </c>
      <c r="H17" s="148">
        <v>16</v>
      </c>
      <c r="I17" s="148">
        <v>397</v>
      </c>
      <c r="J17" s="148" t="s">
        <v>126</v>
      </c>
      <c r="K17" s="149">
        <v>48</v>
      </c>
    </row>
    <row r="18" spans="1:11" s="34" customFormat="1" ht="12" customHeight="1">
      <c r="A18" s="18" t="s">
        <v>605</v>
      </c>
      <c r="B18" s="144">
        <v>2173</v>
      </c>
      <c r="C18" s="144">
        <v>42</v>
      </c>
      <c r="D18" s="144">
        <v>152</v>
      </c>
      <c r="E18" s="144">
        <v>1559</v>
      </c>
      <c r="F18" s="144">
        <v>109</v>
      </c>
      <c r="G18" s="144">
        <v>33</v>
      </c>
      <c r="H18" s="144">
        <v>101</v>
      </c>
      <c r="I18" s="144">
        <v>425</v>
      </c>
      <c r="J18" s="144">
        <v>21</v>
      </c>
      <c r="K18" s="145">
        <v>858</v>
      </c>
    </row>
    <row r="19" spans="1:11" s="35" customFormat="1" ht="12" customHeight="1">
      <c r="A19" s="299" t="s">
        <v>194</v>
      </c>
      <c r="B19" s="39"/>
      <c r="C19" s="39"/>
      <c r="D19" s="39"/>
      <c r="E19" s="39"/>
      <c r="F19" s="39"/>
      <c r="G19" s="39"/>
      <c r="H19" s="39"/>
      <c r="I19" s="39"/>
      <c r="J19" s="39"/>
      <c r="K19" s="64"/>
    </row>
    <row r="20" spans="1:11" s="35" customFormat="1" ht="12" customHeight="1">
      <c r="A20" s="166" t="s">
        <v>2099</v>
      </c>
      <c r="B20" s="38"/>
      <c r="C20" s="38"/>
      <c r="D20" s="38"/>
      <c r="E20" s="38"/>
      <c r="F20" s="38"/>
      <c r="G20" s="38"/>
      <c r="H20" s="38"/>
      <c r="I20" s="38"/>
      <c r="J20" s="38"/>
      <c r="K20" s="164"/>
    </row>
    <row r="21" spans="1:11" s="35" customFormat="1" ht="12" customHeight="1">
      <c r="A21" s="300" t="s">
        <v>2100</v>
      </c>
      <c r="B21" s="38"/>
      <c r="C21" s="38"/>
      <c r="D21" s="38"/>
      <c r="E21" s="38"/>
      <c r="F21" s="38"/>
      <c r="G21" s="38"/>
      <c r="H21" s="38"/>
      <c r="I21" s="38"/>
      <c r="J21" s="38"/>
      <c r="K21" s="164"/>
    </row>
    <row r="22" spans="1:11" s="35" customFormat="1" ht="12" customHeight="1">
      <c r="A22" s="167" t="s">
        <v>208</v>
      </c>
      <c r="B22" s="148">
        <v>426</v>
      </c>
      <c r="C22" s="148">
        <v>25</v>
      </c>
      <c r="D22" s="148" t="s">
        <v>126</v>
      </c>
      <c r="E22" s="148">
        <v>198</v>
      </c>
      <c r="F22" s="148">
        <v>41</v>
      </c>
      <c r="G22" s="148">
        <v>8</v>
      </c>
      <c r="H22" s="148">
        <v>89</v>
      </c>
      <c r="I22" s="148">
        <v>52</v>
      </c>
      <c r="J22" s="148" t="s">
        <v>126</v>
      </c>
      <c r="K22" s="149">
        <v>121</v>
      </c>
    </row>
    <row r="23" spans="1:11" s="35" customFormat="1" ht="12" customHeight="1">
      <c r="A23" s="167" t="s">
        <v>207</v>
      </c>
      <c r="B23" s="148">
        <v>474</v>
      </c>
      <c r="C23" s="148">
        <v>12</v>
      </c>
      <c r="D23" s="148">
        <v>48</v>
      </c>
      <c r="E23" s="148">
        <v>394</v>
      </c>
      <c r="F23" s="148" t="s">
        <v>126</v>
      </c>
      <c r="G23" s="148" t="s">
        <v>126</v>
      </c>
      <c r="H23" s="148" t="s">
        <v>126</v>
      </c>
      <c r="I23" s="148">
        <v>18</v>
      </c>
      <c r="J23" s="148" t="s">
        <v>126</v>
      </c>
      <c r="K23" s="149">
        <v>129</v>
      </c>
    </row>
    <row r="24" spans="1:11" s="35" customFormat="1" ht="12" customHeight="1">
      <c r="A24" s="167" t="s">
        <v>206</v>
      </c>
      <c r="B24" s="148">
        <v>132</v>
      </c>
      <c r="C24" s="148" t="s">
        <v>126</v>
      </c>
      <c r="D24" s="148">
        <v>56</v>
      </c>
      <c r="E24" s="148">
        <v>46</v>
      </c>
      <c r="F24" s="148">
        <v>30</v>
      </c>
      <c r="G24" s="148" t="s">
        <v>126</v>
      </c>
      <c r="H24" s="148" t="s">
        <v>126</v>
      </c>
      <c r="I24" s="148" t="s">
        <v>126</v>
      </c>
      <c r="J24" s="148" t="s">
        <v>126</v>
      </c>
      <c r="K24" s="149">
        <v>23</v>
      </c>
    </row>
    <row r="25" spans="1:11" s="35" customFormat="1" ht="12" customHeight="1">
      <c r="A25" s="167" t="s">
        <v>205</v>
      </c>
      <c r="B25" s="148">
        <v>308</v>
      </c>
      <c r="C25" s="148">
        <v>5</v>
      </c>
      <c r="D25" s="148">
        <v>7</v>
      </c>
      <c r="E25" s="148">
        <v>189</v>
      </c>
      <c r="F25" s="148">
        <v>11</v>
      </c>
      <c r="G25" s="148">
        <v>10</v>
      </c>
      <c r="H25" s="148">
        <v>7</v>
      </c>
      <c r="I25" s="148">
        <v>7</v>
      </c>
      <c r="J25" s="148" t="s">
        <v>126</v>
      </c>
      <c r="K25" s="149">
        <v>147</v>
      </c>
    </row>
    <row r="26" spans="1:11" s="35" customFormat="1" ht="12" customHeight="1">
      <c r="A26" s="167" t="s">
        <v>204</v>
      </c>
      <c r="B26" s="148">
        <v>833</v>
      </c>
      <c r="C26" s="148" t="s">
        <v>126</v>
      </c>
      <c r="D26" s="148">
        <v>41</v>
      </c>
      <c r="E26" s="148">
        <v>732</v>
      </c>
      <c r="F26" s="148">
        <v>27</v>
      </c>
      <c r="G26" s="148">
        <v>15</v>
      </c>
      <c r="H26" s="148">
        <v>5</v>
      </c>
      <c r="I26" s="148">
        <v>348</v>
      </c>
      <c r="J26" s="148">
        <v>21</v>
      </c>
      <c r="K26" s="149">
        <v>438</v>
      </c>
    </row>
    <row r="27" spans="1:11" s="34" customFormat="1" ht="12" customHeight="1">
      <c r="A27" s="18" t="s">
        <v>606</v>
      </c>
      <c r="B27" s="144">
        <v>2655</v>
      </c>
      <c r="C27" s="144">
        <v>101</v>
      </c>
      <c r="D27" s="144">
        <v>129</v>
      </c>
      <c r="E27" s="144">
        <v>2026</v>
      </c>
      <c r="F27" s="144">
        <v>72</v>
      </c>
      <c r="G27" s="144">
        <v>134</v>
      </c>
      <c r="H27" s="144">
        <v>60</v>
      </c>
      <c r="I27" s="144">
        <v>853</v>
      </c>
      <c r="J27" s="144">
        <v>247</v>
      </c>
      <c r="K27" s="145">
        <v>776</v>
      </c>
    </row>
    <row r="28" spans="1:11" s="35" customFormat="1" ht="12" customHeight="1">
      <c r="A28" s="299" t="s">
        <v>604</v>
      </c>
      <c r="B28" s="39"/>
      <c r="C28" s="39"/>
      <c r="D28" s="39"/>
      <c r="E28" s="39"/>
      <c r="F28" s="39"/>
      <c r="G28" s="39"/>
      <c r="H28" s="39"/>
      <c r="I28" s="39"/>
      <c r="J28" s="39"/>
      <c r="K28" s="64"/>
    </row>
    <row r="29" spans="1:11" s="35" customFormat="1" ht="12" customHeight="1">
      <c r="A29" s="166" t="s">
        <v>2099</v>
      </c>
      <c r="B29" s="38"/>
      <c r="C29" s="38"/>
      <c r="D29" s="38"/>
      <c r="E29" s="38"/>
      <c r="F29" s="38"/>
      <c r="G29" s="38"/>
      <c r="H29" s="38"/>
      <c r="I29" s="38"/>
      <c r="J29" s="38"/>
      <c r="K29" s="164"/>
    </row>
    <row r="30" spans="1:11" s="35" customFormat="1" ht="12" customHeight="1">
      <c r="A30" s="300" t="s">
        <v>2100</v>
      </c>
      <c r="B30" s="38"/>
      <c r="C30" s="38"/>
      <c r="D30" s="38"/>
      <c r="E30" s="38"/>
      <c r="F30" s="38"/>
      <c r="G30" s="38"/>
      <c r="H30" s="38"/>
      <c r="I30" s="38"/>
      <c r="J30" s="38"/>
      <c r="K30" s="164"/>
    </row>
    <row r="31" spans="1:11" s="35" customFormat="1" ht="12" customHeight="1">
      <c r="A31" s="167" t="s">
        <v>391</v>
      </c>
      <c r="B31" s="148">
        <v>1332</v>
      </c>
      <c r="C31" s="148">
        <v>63</v>
      </c>
      <c r="D31" s="148">
        <v>73</v>
      </c>
      <c r="E31" s="148">
        <v>1088</v>
      </c>
      <c r="F31" s="148">
        <v>42</v>
      </c>
      <c r="G31" s="148" t="s">
        <v>126</v>
      </c>
      <c r="H31" s="148" t="s">
        <v>126</v>
      </c>
      <c r="I31" s="148">
        <v>36</v>
      </c>
      <c r="J31" s="148">
        <v>30</v>
      </c>
      <c r="K31" s="149">
        <v>221</v>
      </c>
    </row>
    <row r="32" spans="1:11" s="35" customFormat="1" ht="12" customHeight="1">
      <c r="A32" s="167" t="s">
        <v>200</v>
      </c>
      <c r="B32" s="148">
        <v>418</v>
      </c>
      <c r="C32" s="148">
        <v>4</v>
      </c>
      <c r="D32" s="148">
        <v>30</v>
      </c>
      <c r="E32" s="148">
        <v>275</v>
      </c>
      <c r="F32" s="148">
        <v>4</v>
      </c>
      <c r="G32" s="148">
        <v>64</v>
      </c>
      <c r="H32" s="148">
        <v>12</v>
      </c>
      <c r="I32" s="148">
        <v>51</v>
      </c>
      <c r="J32" s="148" t="s">
        <v>126</v>
      </c>
      <c r="K32" s="149">
        <v>71</v>
      </c>
    </row>
    <row r="33" spans="1:11" s="35" customFormat="1" ht="12" customHeight="1">
      <c r="A33" s="167" t="s">
        <v>199</v>
      </c>
      <c r="B33" s="148">
        <v>571</v>
      </c>
      <c r="C33" s="148">
        <v>15</v>
      </c>
      <c r="D33" s="148">
        <v>26</v>
      </c>
      <c r="E33" s="148">
        <v>369</v>
      </c>
      <c r="F33" s="148">
        <v>10</v>
      </c>
      <c r="G33" s="148">
        <v>70</v>
      </c>
      <c r="H33" s="148">
        <v>43</v>
      </c>
      <c r="I33" s="148">
        <v>386</v>
      </c>
      <c r="J33" s="148">
        <v>192</v>
      </c>
      <c r="K33" s="149">
        <v>243</v>
      </c>
    </row>
    <row r="34" spans="1:11" s="35" customFormat="1" ht="12" customHeight="1">
      <c r="A34" s="166" t="s">
        <v>1169</v>
      </c>
      <c r="B34" s="36"/>
      <c r="C34" s="36"/>
      <c r="D34" s="36"/>
      <c r="E34" s="36"/>
      <c r="F34" s="36"/>
      <c r="G34" s="36"/>
      <c r="H34" s="36"/>
      <c r="I34" s="36"/>
      <c r="J34" s="36"/>
      <c r="K34" s="37"/>
    </row>
    <row r="35" spans="1:11" s="35" customFormat="1" ht="12" customHeight="1">
      <c r="A35" s="300" t="s">
        <v>197</v>
      </c>
      <c r="B35" s="39"/>
      <c r="C35" s="39"/>
      <c r="D35" s="39"/>
      <c r="E35" s="39"/>
      <c r="F35" s="39"/>
      <c r="G35" s="39"/>
      <c r="H35" s="39"/>
      <c r="I35" s="39"/>
      <c r="J35" s="39"/>
      <c r="K35" s="64"/>
    </row>
    <row r="36" spans="1:11" s="35" customFormat="1" ht="12" customHeight="1">
      <c r="A36" s="167" t="s">
        <v>196</v>
      </c>
      <c r="B36" s="148">
        <v>334</v>
      </c>
      <c r="C36" s="148">
        <v>19</v>
      </c>
      <c r="D36" s="148" t="s">
        <v>126</v>
      </c>
      <c r="E36" s="148">
        <v>294</v>
      </c>
      <c r="F36" s="148">
        <v>16</v>
      </c>
      <c r="G36" s="148" t="s">
        <v>126</v>
      </c>
      <c r="H36" s="148">
        <v>5</v>
      </c>
      <c r="I36" s="148">
        <v>380</v>
      </c>
      <c r="J36" s="148">
        <v>25</v>
      </c>
      <c r="K36" s="149">
        <v>241</v>
      </c>
    </row>
    <row r="37" spans="1:11" s="35" customFormat="1" ht="12" customHeight="1">
      <c r="A37" s="545" t="s">
        <v>195</v>
      </c>
      <c r="B37" s="144">
        <v>3318</v>
      </c>
      <c r="C37" s="144">
        <v>103</v>
      </c>
      <c r="D37" s="144">
        <v>457</v>
      </c>
      <c r="E37" s="144">
        <v>1927</v>
      </c>
      <c r="F37" s="144">
        <v>128</v>
      </c>
      <c r="G37" s="144">
        <v>51</v>
      </c>
      <c r="H37" s="144">
        <v>9</v>
      </c>
      <c r="I37" s="144">
        <v>255</v>
      </c>
      <c r="J37" s="144">
        <v>59</v>
      </c>
      <c r="K37" s="145">
        <v>1219</v>
      </c>
    </row>
    <row r="38" spans="1:11" s="35" customFormat="1" ht="12" customHeight="1">
      <c r="A38" s="299" t="s">
        <v>194</v>
      </c>
      <c r="B38" s="39"/>
      <c r="C38" s="39"/>
      <c r="D38" s="39"/>
      <c r="E38" s="39"/>
      <c r="F38" s="39"/>
      <c r="G38" s="39"/>
      <c r="H38" s="39"/>
      <c r="I38" s="39"/>
      <c r="J38" s="39"/>
      <c r="K38" s="64"/>
    </row>
    <row r="39" spans="1:11" s="35" customFormat="1" ht="12" customHeight="1">
      <c r="A39" s="166" t="s">
        <v>2099</v>
      </c>
      <c r="B39" s="38"/>
      <c r="C39" s="38"/>
      <c r="D39" s="38"/>
      <c r="E39" s="38"/>
      <c r="F39" s="38"/>
      <c r="G39" s="38"/>
      <c r="H39" s="38"/>
      <c r="I39" s="38"/>
      <c r="J39" s="38"/>
      <c r="K39" s="164"/>
    </row>
    <row r="40" spans="1:11" s="35" customFormat="1" ht="12" customHeight="1">
      <c r="A40" s="300" t="s">
        <v>2100</v>
      </c>
      <c r="B40" s="38"/>
      <c r="C40" s="38"/>
      <c r="D40" s="38"/>
      <c r="E40" s="38"/>
      <c r="F40" s="38"/>
      <c r="G40" s="38"/>
      <c r="H40" s="38"/>
      <c r="I40" s="38"/>
      <c r="J40" s="38"/>
      <c r="K40" s="164"/>
    </row>
    <row r="41" spans="1:11" s="35" customFormat="1" ht="12" customHeight="1">
      <c r="A41" s="167" t="s">
        <v>192</v>
      </c>
      <c r="B41" s="148">
        <v>1020</v>
      </c>
      <c r="C41" s="148">
        <v>23</v>
      </c>
      <c r="D41" s="148">
        <v>250</v>
      </c>
      <c r="E41" s="148">
        <v>452</v>
      </c>
      <c r="F41" s="148">
        <v>20</v>
      </c>
      <c r="G41" s="148" t="s">
        <v>126</v>
      </c>
      <c r="H41" s="148" t="s">
        <v>126</v>
      </c>
      <c r="I41" s="148">
        <v>27</v>
      </c>
      <c r="J41" s="148" t="s">
        <v>126</v>
      </c>
      <c r="K41" s="149">
        <v>167</v>
      </c>
    </row>
    <row r="42" spans="1:11" s="35" customFormat="1" ht="12" customHeight="1">
      <c r="A42" s="167" t="s">
        <v>191</v>
      </c>
      <c r="B42" s="148">
        <v>201</v>
      </c>
      <c r="C42" s="148">
        <v>17</v>
      </c>
      <c r="D42" s="148">
        <v>31</v>
      </c>
      <c r="E42" s="148">
        <v>151</v>
      </c>
      <c r="F42" s="148">
        <v>2</v>
      </c>
      <c r="G42" s="148" t="s">
        <v>126</v>
      </c>
      <c r="H42" s="148" t="s">
        <v>126</v>
      </c>
      <c r="I42" s="148">
        <v>48</v>
      </c>
      <c r="J42" s="148">
        <v>14</v>
      </c>
      <c r="K42" s="149">
        <v>84</v>
      </c>
    </row>
    <row r="43" spans="1:11" s="35" customFormat="1" ht="12" customHeight="1">
      <c r="A43" s="167" t="s">
        <v>190</v>
      </c>
      <c r="B43" s="148">
        <v>835</v>
      </c>
      <c r="C43" s="148">
        <v>48</v>
      </c>
      <c r="D43" s="148">
        <v>99</v>
      </c>
      <c r="E43" s="148">
        <v>519</v>
      </c>
      <c r="F43" s="148">
        <v>79</v>
      </c>
      <c r="G43" s="148" t="s">
        <v>126</v>
      </c>
      <c r="H43" s="148">
        <v>5</v>
      </c>
      <c r="I43" s="148">
        <v>135</v>
      </c>
      <c r="J43" s="148">
        <v>26</v>
      </c>
      <c r="K43" s="149">
        <v>279</v>
      </c>
    </row>
    <row r="44" spans="1:11" s="35" customFormat="1" ht="12" customHeight="1">
      <c r="A44" s="167" t="s">
        <v>189</v>
      </c>
      <c r="B44" s="148">
        <v>396</v>
      </c>
      <c r="C44" s="148">
        <v>10</v>
      </c>
      <c r="D44" s="148" t="s">
        <v>126</v>
      </c>
      <c r="E44" s="148">
        <v>129</v>
      </c>
      <c r="F44" s="148">
        <v>3</v>
      </c>
      <c r="G44" s="148">
        <v>38</v>
      </c>
      <c r="H44" s="148">
        <v>4</v>
      </c>
      <c r="I44" s="148">
        <v>37</v>
      </c>
      <c r="J44" s="148">
        <v>19</v>
      </c>
      <c r="K44" s="149">
        <v>81</v>
      </c>
    </row>
    <row r="45" spans="1:11" s="35" customFormat="1" ht="12" customHeight="1">
      <c r="A45" s="167" t="s">
        <v>188</v>
      </c>
      <c r="B45" s="148">
        <v>866</v>
      </c>
      <c r="C45" s="148">
        <v>5</v>
      </c>
      <c r="D45" s="148">
        <v>77</v>
      </c>
      <c r="E45" s="148">
        <v>676</v>
      </c>
      <c r="F45" s="148">
        <v>24</v>
      </c>
      <c r="G45" s="148">
        <v>13</v>
      </c>
      <c r="H45" s="148" t="s">
        <v>126</v>
      </c>
      <c r="I45" s="148">
        <v>8</v>
      </c>
      <c r="J45" s="148" t="s">
        <v>126</v>
      </c>
      <c r="K45" s="149">
        <v>608</v>
      </c>
    </row>
    <row r="46" spans="1:11" s="34" customFormat="1" ht="12" customHeight="1">
      <c r="A46" s="545" t="s">
        <v>648</v>
      </c>
      <c r="B46" s="144">
        <v>9115</v>
      </c>
      <c r="C46" s="144">
        <v>1367</v>
      </c>
      <c r="D46" s="144">
        <v>1413</v>
      </c>
      <c r="E46" s="144">
        <v>4488</v>
      </c>
      <c r="F46" s="144">
        <v>732</v>
      </c>
      <c r="G46" s="144">
        <v>31</v>
      </c>
      <c r="H46" s="144">
        <v>388</v>
      </c>
      <c r="I46" s="144">
        <v>2963</v>
      </c>
      <c r="J46" s="144">
        <v>228</v>
      </c>
      <c r="K46" s="145">
        <v>1222</v>
      </c>
    </row>
    <row r="47" spans="1:11" s="35" customFormat="1" ht="12" customHeight="1">
      <c r="A47" s="299" t="s">
        <v>194</v>
      </c>
      <c r="B47" s="39"/>
      <c r="C47" s="39"/>
      <c r="D47" s="39"/>
      <c r="E47" s="39"/>
      <c r="F47" s="39"/>
      <c r="G47" s="39"/>
      <c r="H47" s="39"/>
      <c r="I47" s="39"/>
      <c r="J47" s="39"/>
      <c r="K47" s="64"/>
    </row>
    <row r="48" spans="1:11" s="35" customFormat="1" ht="12" customHeight="1">
      <c r="A48" s="166" t="s">
        <v>1168</v>
      </c>
      <c r="B48" s="39"/>
      <c r="C48" s="39"/>
      <c r="D48" s="39"/>
      <c r="E48" s="39"/>
      <c r="F48" s="39"/>
      <c r="G48" s="39"/>
      <c r="H48" s="39"/>
      <c r="I48" s="39"/>
      <c r="J48" s="39"/>
      <c r="K48" s="64"/>
    </row>
    <row r="49" spans="1:11" s="35" customFormat="1" ht="12" customHeight="1">
      <c r="A49" s="300" t="s">
        <v>186</v>
      </c>
      <c r="B49" s="39"/>
      <c r="C49" s="39"/>
      <c r="D49" s="39"/>
      <c r="E49" s="39"/>
      <c r="F49" s="39"/>
      <c r="G49" s="39"/>
      <c r="H49" s="39"/>
      <c r="I49" s="39"/>
      <c r="J49" s="39"/>
      <c r="K49" s="64"/>
    </row>
    <row r="50" spans="1:11" s="35" customFormat="1" ht="12" customHeight="1">
      <c r="A50" s="167" t="s">
        <v>185</v>
      </c>
      <c r="B50" s="148">
        <v>5464</v>
      </c>
      <c r="C50" s="148">
        <v>1309</v>
      </c>
      <c r="D50" s="148">
        <v>820</v>
      </c>
      <c r="E50" s="148">
        <v>2771</v>
      </c>
      <c r="F50" s="148">
        <v>282</v>
      </c>
      <c r="G50" s="148">
        <v>23</v>
      </c>
      <c r="H50" s="148">
        <v>68</v>
      </c>
      <c r="I50" s="148">
        <v>1716</v>
      </c>
      <c r="J50" s="148">
        <v>164</v>
      </c>
      <c r="K50" s="149">
        <v>847</v>
      </c>
    </row>
    <row r="51" spans="1:11" s="35" customFormat="1" ht="12" customHeight="1">
      <c r="A51" s="167" t="s">
        <v>184</v>
      </c>
      <c r="B51" s="148">
        <v>3610</v>
      </c>
      <c r="C51" s="148">
        <v>58</v>
      </c>
      <c r="D51" s="148">
        <v>593</v>
      </c>
      <c r="E51" s="148">
        <v>1695</v>
      </c>
      <c r="F51" s="148">
        <v>450</v>
      </c>
      <c r="G51" s="148">
        <v>8</v>
      </c>
      <c r="H51" s="148">
        <v>320</v>
      </c>
      <c r="I51" s="148">
        <v>1240</v>
      </c>
      <c r="J51" s="148">
        <v>64</v>
      </c>
      <c r="K51" s="149">
        <v>352</v>
      </c>
    </row>
    <row r="52" spans="1:11" s="35" customFormat="1" ht="12" customHeight="1">
      <c r="A52" s="167" t="s">
        <v>183</v>
      </c>
      <c r="B52" s="148">
        <v>41</v>
      </c>
      <c r="C52" s="148" t="s">
        <v>126</v>
      </c>
      <c r="D52" s="148" t="s">
        <v>126</v>
      </c>
      <c r="E52" s="148">
        <v>22</v>
      </c>
      <c r="F52" s="148" t="s">
        <v>126</v>
      </c>
      <c r="G52" s="148" t="s">
        <v>126</v>
      </c>
      <c r="H52" s="148" t="s">
        <v>126</v>
      </c>
      <c r="I52" s="148">
        <v>7</v>
      </c>
      <c r="J52" s="148" t="s">
        <v>126</v>
      </c>
      <c r="K52" s="149">
        <v>23</v>
      </c>
    </row>
    <row r="53" spans="1:11" s="44" customFormat="1" ht="16.2" customHeight="1">
      <c r="A53" s="339" t="s">
        <v>1628</v>
      </c>
      <c r="B53" s="339"/>
      <c r="C53" s="339"/>
      <c r="D53" s="339"/>
      <c r="E53" s="339"/>
      <c r="F53" s="339"/>
      <c r="G53" s="339"/>
      <c r="H53" s="339"/>
      <c r="I53" s="339"/>
      <c r="J53" s="339"/>
      <c r="K53" s="339"/>
    </row>
    <row r="54" spans="1:11" s="44" customFormat="1" ht="12" customHeight="1">
      <c r="A54" s="561" t="s">
        <v>1629</v>
      </c>
      <c r="B54" s="500"/>
      <c r="C54" s="500"/>
      <c r="D54" s="500"/>
      <c r="E54" s="500"/>
      <c r="F54" s="500"/>
      <c r="G54" s="500"/>
      <c r="H54" s="500"/>
      <c r="I54" s="500"/>
      <c r="J54" s="500"/>
      <c r="K54" s="500"/>
    </row>
    <row r="55" spans="1:11" s="336" customFormat="1" ht="12" customHeight="1"/>
    <row r="56" spans="1:11" ht="12" customHeight="1"/>
    <row r="57" spans="1:11" ht="12" customHeight="1"/>
    <row r="58" spans="1:11" ht="12" customHeight="1"/>
    <row r="59" spans="1:11" ht="12" customHeight="1"/>
    <row r="60" spans="1:11" ht="12" customHeight="1"/>
    <row r="61" spans="1:11" ht="12" customHeight="1"/>
    <row r="62" spans="1:11" ht="12" customHeight="1"/>
    <row r="63" spans="1:11" ht="12" customHeight="1"/>
    <row r="64" spans="1:11" ht="12" customHeight="1"/>
    <row r="65" ht="12" customHeight="1"/>
  </sheetData>
  <mergeCells count="9">
    <mergeCell ref="A5:A8"/>
    <mergeCell ref="B5:K5"/>
    <mergeCell ref="B6:H6"/>
    <mergeCell ref="I6:J6"/>
    <mergeCell ref="K6:K8"/>
    <mergeCell ref="B7:B8"/>
    <mergeCell ref="C7:H7"/>
    <mergeCell ref="I7:I8"/>
    <mergeCell ref="J7:J8"/>
  </mergeCells>
  <hyperlinks>
    <hyperlink ref="L1:L2" location="'Spis treści - List of tables'!A1" display="Powrót do spisu tablic" xr:uid="{00000000-0004-0000-3C00-000000000000}"/>
  </hyperlinks>
  <pageMargins left="0.59055118110236227" right="0.59055118110236227" top="0.59055118110236227" bottom="0.59055118110236227" header="0" footer="0"/>
  <pageSetup paperSize="9" scale="77" orientation="portrait" r:id="rId1"/>
  <headerFooter>
    <oddFooter>Strona &amp;P</oddFooter>
  </headerFooter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sheetPr>
    <tabColor theme="4" tint="-0.249977111117893"/>
  </sheetPr>
  <dimension ref="A1:K80"/>
  <sheetViews>
    <sheetView zoomScaleNormal="100" zoomScaleSheetLayoutView="110" workbookViewId="0"/>
  </sheetViews>
  <sheetFormatPr defaultColWidth="8.69921875" defaultRowHeight="10.199999999999999"/>
  <cols>
    <col min="1" max="1" width="16.3984375" style="88" customWidth="1"/>
    <col min="2" max="2" width="4.69921875" style="88" customWidth="1"/>
    <col min="3" max="10" width="10" style="88" customWidth="1"/>
    <col min="11" max="16384" width="8.69921875" style="88"/>
  </cols>
  <sheetData>
    <row r="1" spans="1:11" ht="12" customHeight="1">
      <c r="A1" s="490" t="s">
        <v>2028</v>
      </c>
      <c r="B1" s="490"/>
      <c r="C1" s="490"/>
      <c r="D1" s="490"/>
      <c r="E1" s="490"/>
      <c r="F1" s="490"/>
      <c r="G1" s="490"/>
      <c r="H1" s="490"/>
      <c r="I1" s="490"/>
      <c r="J1" s="490"/>
      <c r="K1" s="10" t="s">
        <v>410</v>
      </c>
    </row>
    <row r="2" spans="1:11" ht="12" customHeight="1">
      <c r="A2" s="824" t="s">
        <v>1304</v>
      </c>
      <c r="B2" s="1046"/>
      <c r="C2" s="1046"/>
      <c r="D2" s="1046"/>
      <c r="E2" s="1046"/>
      <c r="F2" s="1046"/>
      <c r="G2" s="1046"/>
      <c r="H2" s="1046"/>
      <c r="I2" s="1046"/>
      <c r="J2" s="1046"/>
      <c r="K2" s="331" t="s">
        <v>411</v>
      </c>
    </row>
    <row r="3" spans="1:11" s="168" customFormat="1" ht="12" customHeight="1">
      <c r="A3" s="478" t="s">
        <v>2029</v>
      </c>
      <c r="B3" s="478"/>
      <c r="C3" s="478"/>
      <c r="D3" s="478"/>
      <c r="E3" s="478"/>
      <c r="F3" s="478"/>
      <c r="G3" s="478"/>
      <c r="H3" s="478"/>
      <c r="I3" s="478"/>
      <c r="J3" s="478"/>
    </row>
    <row r="4" spans="1:11" ht="12" customHeight="1">
      <c r="A4" s="1069" t="s">
        <v>1301</v>
      </c>
      <c r="B4" s="1068"/>
      <c r="C4" s="1068"/>
      <c r="D4" s="1068"/>
      <c r="E4" s="1068"/>
      <c r="F4" s="1068"/>
      <c r="G4" s="1068"/>
      <c r="H4" s="1068"/>
      <c r="I4" s="1068"/>
      <c r="J4" s="1068"/>
    </row>
    <row r="5" spans="1:11" s="97" customFormat="1" ht="24" customHeight="1">
      <c r="A5" s="965" t="s">
        <v>1323</v>
      </c>
      <c r="B5" s="967"/>
      <c r="C5" s="967" t="s">
        <v>1514</v>
      </c>
      <c r="D5" s="967"/>
      <c r="E5" s="967" t="s">
        <v>2079</v>
      </c>
      <c r="F5" s="967"/>
      <c r="G5" s="967"/>
      <c r="H5" s="967"/>
      <c r="I5" s="967"/>
      <c r="J5" s="968"/>
    </row>
    <row r="6" spans="1:11" s="97" customFormat="1" ht="57.75" customHeight="1">
      <c r="A6" s="965"/>
      <c r="B6" s="967"/>
      <c r="C6" s="967"/>
      <c r="D6" s="967"/>
      <c r="E6" s="967" t="s">
        <v>1529</v>
      </c>
      <c r="F6" s="967"/>
      <c r="G6" s="967" t="s">
        <v>1530</v>
      </c>
      <c r="H6" s="967"/>
      <c r="I6" s="967" t="s">
        <v>1540</v>
      </c>
      <c r="J6" s="968"/>
    </row>
    <row r="7" spans="1:11" s="97" customFormat="1" ht="61.5" customHeight="1">
      <c r="A7" s="965"/>
      <c r="B7" s="967"/>
      <c r="C7" s="238" t="s">
        <v>1520</v>
      </c>
      <c r="D7" s="238" t="s">
        <v>1528</v>
      </c>
      <c r="E7" s="238" t="s">
        <v>1439</v>
      </c>
      <c r="F7" s="238" t="s">
        <v>1528</v>
      </c>
      <c r="G7" s="238" t="s">
        <v>1439</v>
      </c>
      <c r="H7" s="238" t="s">
        <v>1528</v>
      </c>
      <c r="I7" s="238" t="s">
        <v>1439</v>
      </c>
      <c r="J7" s="239" t="s">
        <v>1528</v>
      </c>
    </row>
    <row r="8" spans="1:11" s="97" customFormat="1" ht="28.2" customHeight="1">
      <c r="A8" s="966"/>
      <c r="B8" s="983"/>
      <c r="C8" s="983" t="s">
        <v>2082</v>
      </c>
      <c r="D8" s="983"/>
      <c r="E8" s="983"/>
      <c r="F8" s="983"/>
      <c r="G8" s="983"/>
      <c r="H8" s="983"/>
      <c r="I8" s="983"/>
      <c r="J8" s="984"/>
    </row>
    <row r="9" spans="1:11" s="32" customFormat="1" ht="30.75" customHeight="1">
      <c r="A9" s="961" t="s">
        <v>1541</v>
      </c>
      <c r="B9" s="961"/>
      <c r="C9" s="961"/>
      <c r="D9" s="961"/>
      <c r="E9" s="961"/>
      <c r="F9" s="961"/>
      <c r="G9" s="961"/>
      <c r="H9" s="961"/>
      <c r="I9" s="961"/>
      <c r="J9" s="961"/>
    </row>
    <row r="10" spans="1:11" s="32" customFormat="1" ht="14.1" customHeight="1">
      <c r="A10" s="169" t="s">
        <v>649</v>
      </c>
      <c r="B10" s="576">
        <v>2019</v>
      </c>
      <c r="C10" s="592">
        <v>72.900000000000006</v>
      </c>
      <c r="D10" s="581">
        <v>56</v>
      </c>
      <c r="E10" s="581">
        <v>42.6</v>
      </c>
      <c r="F10" s="581">
        <v>30.8</v>
      </c>
      <c r="G10" s="581">
        <v>18.3</v>
      </c>
      <c r="H10" s="581">
        <v>15.5</v>
      </c>
      <c r="I10" s="581">
        <v>12</v>
      </c>
      <c r="J10" s="581">
        <v>9.8000000000000007</v>
      </c>
    </row>
    <row r="11" spans="1:11" s="156" customFormat="1" ht="14.1" customHeight="1">
      <c r="A11" s="356" t="s">
        <v>650</v>
      </c>
      <c r="B11" s="577">
        <v>2020</v>
      </c>
      <c r="C11" s="578">
        <v>73.2</v>
      </c>
      <c r="D11" s="579">
        <v>56.3</v>
      </c>
      <c r="E11" s="579">
        <v>43.4</v>
      </c>
      <c r="F11" s="579">
        <v>31.4</v>
      </c>
      <c r="G11" s="579">
        <v>17.899999999999999</v>
      </c>
      <c r="H11" s="579">
        <v>15.2</v>
      </c>
      <c r="I11" s="579">
        <v>11.9</v>
      </c>
      <c r="J11" s="579">
        <v>9.6999999999999993</v>
      </c>
    </row>
    <row r="12" spans="1:11" s="32" customFormat="1" ht="14.1" customHeight="1">
      <c r="A12" s="170" t="s">
        <v>608</v>
      </c>
      <c r="B12" s="576">
        <v>2019</v>
      </c>
      <c r="C12" s="593">
        <v>84.6</v>
      </c>
      <c r="D12" s="593">
        <v>65.2</v>
      </c>
      <c r="E12" s="593">
        <v>44.8</v>
      </c>
      <c r="F12" s="593">
        <v>30.2</v>
      </c>
      <c r="G12" s="593">
        <v>33.1</v>
      </c>
      <c r="H12" s="593">
        <v>29.3</v>
      </c>
      <c r="I12" s="593">
        <v>6.7</v>
      </c>
      <c r="J12" s="594">
        <v>5.8</v>
      </c>
    </row>
    <row r="13" spans="1:11" s="156" customFormat="1" ht="14.1" customHeight="1">
      <c r="A13" s="355"/>
      <c r="B13" s="577">
        <v>2020</v>
      </c>
      <c r="C13" s="582">
        <v>80.7</v>
      </c>
      <c r="D13" s="582">
        <v>60.8</v>
      </c>
      <c r="E13" s="582">
        <v>46.4</v>
      </c>
      <c r="F13" s="582">
        <v>34.9</v>
      </c>
      <c r="G13" s="582">
        <v>27.6</v>
      </c>
      <c r="H13" s="582">
        <v>20.3</v>
      </c>
      <c r="I13" s="582">
        <v>6.7</v>
      </c>
      <c r="J13" s="583">
        <v>5.6</v>
      </c>
    </row>
    <row r="14" spans="1:11" s="32" customFormat="1" ht="14.1" customHeight="1">
      <c r="A14" s="170" t="s">
        <v>609</v>
      </c>
      <c r="B14" s="576">
        <v>2019</v>
      </c>
      <c r="C14" s="593">
        <v>67.599999999999994</v>
      </c>
      <c r="D14" s="593">
        <v>56.3</v>
      </c>
      <c r="E14" s="593">
        <v>48.8</v>
      </c>
      <c r="F14" s="593">
        <v>41.3</v>
      </c>
      <c r="G14" s="593">
        <v>9.1</v>
      </c>
      <c r="H14" s="593">
        <v>7.4</v>
      </c>
      <c r="I14" s="593">
        <v>9.6999999999999993</v>
      </c>
      <c r="J14" s="594">
        <v>7.7</v>
      </c>
    </row>
    <row r="15" spans="1:11" s="156" customFormat="1" ht="14.1" customHeight="1">
      <c r="A15" s="355"/>
      <c r="B15" s="577">
        <v>2020</v>
      </c>
      <c r="C15" s="582">
        <v>69.2</v>
      </c>
      <c r="D15" s="582">
        <v>58.5</v>
      </c>
      <c r="E15" s="582">
        <v>50.3</v>
      </c>
      <c r="F15" s="582">
        <v>44</v>
      </c>
      <c r="G15" s="582">
        <v>8.8000000000000007</v>
      </c>
      <c r="H15" s="582">
        <v>6.5</v>
      </c>
      <c r="I15" s="582">
        <v>10.199999999999999</v>
      </c>
      <c r="J15" s="583">
        <v>8</v>
      </c>
    </row>
    <row r="16" spans="1:11" s="32" customFormat="1" ht="14.1" customHeight="1">
      <c r="A16" s="170" t="s">
        <v>610</v>
      </c>
      <c r="B16" s="576">
        <v>2019</v>
      </c>
      <c r="C16" s="593">
        <v>78.400000000000006</v>
      </c>
      <c r="D16" s="593">
        <v>53.7</v>
      </c>
      <c r="E16" s="593">
        <v>57.4</v>
      </c>
      <c r="F16" s="593">
        <v>39.700000000000003</v>
      </c>
      <c r="G16" s="593">
        <v>12.9</v>
      </c>
      <c r="H16" s="593">
        <v>7.2</v>
      </c>
      <c r="I16" s="593">
        <v>8.1</v>
      </c>
      <c r="J16" s="594">
        <v>6.8</v>
      </c>
    </row>
    <row r="17" spans="1:10" s="156" customFormat="1" ht="14.1" customHeight="1">
      <c r="A17" s="355"/>
      <c r="B17" s="577">
        <v>2020</v>
      </c>
      <c r="C17" s="582">
        <v>80.900000000000006</v>
      </c>
      <c r="D17" s="582">
        <v>56.9</v>
      </c>
      <c r="E17" s="582">
        <v>57.5</v>
      </c>
      <c r="F17" s="582">
        <v>37.4</v>
      </c>
      <c r="G17" s="582">
        <v>12</v>
      </c>
      <c r="H17" s="582">
        <v>10.199999999999999</v>
      </c>
      <c r="I17" s="582">
        <v>11.3</v>
      </c>
      <c r="J17" s="583">
        <v>9.1999999999999993</v>
      </c>
    </row>
    <row r="18" spans="1:10" s="32" customFormat="1" ht="14.1" customHeight="1">
      <c r="A18" s="170" t="s">
        <v>611</v>
      </c>
      <c r="B18" s="576">
        <v>2019</v>
      </c>
      <c r="C18" s="593">
        <v>78.2</v>
      </c>
      <c r="D18" s="593">
        <v>54.5</v>
      </c>
      <c r="E18" s="593">
        <v>46.2</v>
      </c>
      <c r="F18" s="593">
        <v>31.9</v>
      </c>
      <c r="G18" s="593">
        <v>18</v>
      </c>
      <c r="H18" s="593">
        <v>14.2</v>
      </c>
      <c r="I18" s="593">
        <v>14.1</v>
      </c>
      <c r="J18" s="594">
        <v>8.4</v>
      </c>
    </row>
    <row r="19" spans="1:10" s="156" customFormat="1" ht="14.1" customHeight="1">
      <c r="A19" s="355"/>
      <c r="B19" s="577">
        <v>2020</v>
      </c>
      <c r="C19" s="582">
        <v>79.2</v>
      </c>
      <c r="D19" s="582">
        <v>57.8</v>
      </c>
      <c r="E19" s="582">
        <v>46.5</v>
      </c>
      <c r="F19" s="582">
        <v>35.799999999999997</v>
      </c>
      <c r="G19" s="582">
        <v>15.8</v>
      </c>
      <c r="H19" s="582">
        <v>13.3</v>
      </c>
      <c r="I19" s="582">
        <v>16.8</v>
      </c>
      <c r="J19" s="583">
        <v>8.6999999999999993</v>
      </c>
    </row>
    <row r="20" spans="1:10" s="32" customFormat="1" ht="14.1" customHeight="1">
      <c r="A20" s="170" t="s">
        <v>612</v>
      </c>
      <c r="B20" s="576">
        <v>2019</v>
      </c>
      <c r="C20" s="593">
        <v>49.3</v>
      </c>
      <c r="D20" s="593">
        <v>39.700000000000003</v>
      </c>
      <c r="E20" s="593">
        <v>22.4</v>
      </c>
      <c r="F20" s="593">
        <v>16.2</v>
      </c>
      <c r="G20" s="593">
        <v>14.8</v>
      </c>
      <c r="H20" s="593">
        <v>12.4</v>
      </c>
      <c r="I20" s="593">
        <v>12.2</v>
      </c>
      <c r="J20" s="594">
        <v>11.1</v>
      </c>
    </row>
    <row r="21" spans="1:10" s="156" customFormat="1" ht="14.1" customHeight="1">
      <c r="A21" s="355"/>
      <c r="B21" s="577">
        <v>2020</v>
      </c>
      <c r="C21" s="582">
        <v>47.4</v>
      </c>
      <c r="D21" s="582">
        <v>39.6</v>
      </c>
      <c r="E21" s="582">
        <v>22.8</v>
      </c>
      <c r="F21" s="582">
        <v>17.3</v>
      </c>
      <c r="G21" s="582">
        <v>12.3</v>
      </c>
      <c r="H21" s="582">
        <v>10.9</v>
      </c>
      <c r="I21" s="582">
        <v>12.4</v>
      </c>
      <c r="J21" s="583">
        <v>11.4</v>
      </c>
    </row>
    <row r="22" spans="1:10" s="32" customFormat="1" ht="14.1" customHeight="1">
      <c r="A22" s="170" t="s">
        <v>613</v>
      </c>
      <c r="B22" s="576">
        <v>2019</v>
      </c>
      <c r="C22" s="593">
        <v>58.4</v>
      </c>
      <c r="D22" s="593">
        <v>46.9</v>
      </c>
      <c r="E22" s="593">
        <v>37.799999999999997</v>
      </c>
      <c r="F22" s="593">
        <v>29.5</v>
      </c>
      <c r="G22" s="593">
        <v>10.5</v>
      </c>
      <c r="H22" s="593">
        <v>8.8000000000000007</v>
      </c>
      <c r="I22" s="593">
        <v>10.1</v>
      </c>
      <c r="J22" s="594">
        <v>8.5</v>
      </c>
    </row>
    <row r="23" spans="1:10" s="156" customFormat="1" ht="14.1" customHeight="1">
      <c r="A23" s="355"/>
      <c r="B23" s="577">
        <v>2020</v>
      </c>
      <c r="C23" s="582">
        <v>57.8</v>
      </c>
      <c r="D23" s="582">
        <v>43.2</v>
      </c>
      <c r="E23" s="582">
        <v>38.6</v>
      </c>
      <c r="F23" s="582">
        <v>28.1</v>
      </c>
      <c r="G23" s="582">
        <v>8.9</v>
      </c>
      <c r="H23" s="582">
        <v>7.1</v>
      </c>
      <c r="I23" s="582">
        <v>10.199999999999999</v>
      </c>
      <c r="J23" s="583">
        <v>8</v>
      </c>
    </row>
    <row r="24" spans="1:10" s="32" customFormat="1" ht="14.1" customHeight="1">
      <c r="A24" s="170" t="s">
        <v>614</v>
      </c>
      <c r="B24" s="576">
        <v>2019</v>
      </c>
      <c r="C24" s="593">
        <v>34</v>
      </c>
      <c r="D24" s="593">
        <v>28.9</v>
      </c>
      <c r="E24" s="593">
        <v>12.7</v>
      </c>
      <c r="F24" s="593">
        <v>9.6999999999999993</v>
      </c>
      <c r="G24" s="593">
        <v>11.4</v>
      </c>
      <c r="H24" s="593">
        <v>10</v>
      </c>
      <c r="I24" s="593">
        <v>9.9</v>
      </c>
      <c r="J24" s="594">
        <v>9.3000000000000007</v>
      </c>
    </row>
    <row r="25" spans="1:10" s="156" customFormat="1" ht="14.1" customHeight="1">
      <c r="A25" s="355"/>
      <c r="B25" s="577">
        <v>2020</v>
      </c>
      <c r="C25" s="582">
        <v>33</v>
      </c>
      <c r="D25" s="582">
        <v>28.2</v>
      </c>
      <c r="E25" s="582">
        <v>12.9</v>
      </c>
      <c r="F25" s="582">
        <v>10.4</v>
      </c>
      <c r="G25" s="582">
        <v>11.1</v>
      </c>
      <c r="H25" s="582">
        <v>9.1999999999999993</v>
      </c>
      <c r="I25" s="582">
        <v>9.1</v>
      </c>
      <c r="J25" s="583">
        <v>8.6</v>
      </c>
    </row>
    <row r="26" spans="1:10" s="32" customFormat="1" ht="14.1" customHeight="1">
      <c r="A26" s="170" t="s">
        <v>615</v>
      </c>
      <c r="B26" s="576">
        <v>2019</v>
      </c>
      <c r="C26" s="593">
        <v>73.7</v>
      </c>
      <c r="D26" s="593">
        <v>61.6</v>
      </c>
      <c r="E26" s="593">
        <v>44.8</v>
      </c>
      <c r="F26" s="593">
        <v>36.200000000000003</v>
      </c>
      <c r="G26" s="593">
        <v>17.100000000000001</v>
      </c>
      <c r="H26" s="593">
        <v>15.2</v>
      </c>
      <c r="I26" s="593">
        <v>11.7</v>
      </c>
      <c r="J26" s="594">
        <v>10.199999999999999</v>
      </c>
    </row>
    <row r="27" spans="1:10" s="156" customFormat="1" ht="14.1" customHeight="1">
      <c r="A27" s="355"/>
      <c r="B27" s="577">
        <v>2020</v>
      </c>
      <c r="C27" s="582">
        <v>72.2</v>
      </c>
      <c r="D27" s="582">
        <v>60.3</v>
      </c>
      <c r="E27" s="582">
        <v>46.4</v>
      </c>
      <c r="F27" s="582">
        <v>38.299999999999997</v>
      </c>
      <c r="G27" s="582">
        <v>15.8</v>
      </c>
      <c r="H27" s="582">
        <v>13.9</v>
      </c>
      <c r="I27" s="582">
        <v>10.1</v>
      </c>
      <c r="J27" s="583">
        <v>8.1</v>
      </c>
    </row>
    <row r="28" spans="1:10" s="32" customFormat="1" ht="14.1" customHeight="1">
      <c r="A28" s="170" t="s">
        <v>616</v>
      </c>
      <c r="B28" s="576">
        <v>2019</v>
      </c>
      <c r="C28" s="593">
        <v>67.5</v>
      </c>
      <c r="D28" s="593">
        <v>49.2</v>
      </c>
      <c r="E28" s="593">
        <v>42</v>
      </c>
      <c r="F28" s="593">
        <v>29</v>
      </c>
      <c r="G28" s="593">
        <v>14.9</v>
      </c>
      <c r="H28" s="593">
        <v>12.5</v>
      </c>
      <c r="I28" s="593">
        <v>10.6</v>
      </c>
      <c r="J28" s="594">
        <v>7.7</v>
      </c>
    </row>
    <row r="29" spans="1:10" s="156" customFormat="1" ht="14.1" customHeight="1">
      <c r="A29" s="355"/>
      <c r="B29" s="577">
        <v>2020</v>
      </c>
      <c r="C29" s="582">
        <v>69.900000000000006</v>
      </c>
      <c r="D29" s="582">
        <v>50.6</v>
      </c>
      <c r="E29" s="582">
        <v>43.8</v>
      </c>
      <c r="F29" s="582">
        <v>28.2</v>
      </c>
      <c r="G29" s="582">
        <v>14.3</v>
      </c>
      <c r="H29" s="582">
        <v>13.1</v>
      </c>
      <c r="I29" s="582">
        <v>11.9</v>
      </c>
      <c r="J29" s="583">
        <v>9.3000000000000007</v>
      </c>
    </row>
    <row r="30" spans="1:10" s="32" customFormat="1" ht="14.1" customHeight="1">
      <c r="A30" s="170" t="s">
        <v>617</v>
      </c>
      <c r="B30" s="576">
        <v>2019</v>
      </c>
      <c r="C30" s="593">
        <v>52.6</v>
      </c>
      <c r="D30" s="593">
        <v>43.3</v>
      </c>
      <c r="E30" s="593">
        <v>20.5</v>
      </c>
      <c r="F30" s="593">
        <v>13.8</v>
      </c>
      <c r="G30" s="593">
        <v>25.3</v>
      </c>
      <c r="H30" s="593">
        <v>23.9</v>
      </c>
      <c r="I30" s="593">
        <v>6.8</v>
      </c>
      <c r="J30" s="594">
        <v>5.6</v>
      </c>
    </row>
    <row r="31" spans="1:10" s="156" customFormat="1" ht="14.1" customHeight="1">
      <c r="A31" s="267"/>
      <c r="B31" s="577">
        <v>2020</v>
      </c>
      <c r="C31" s="582">
        <v>39.4</v>
      </c>
      <c r="D31" s="582">
        <v>29.3</v>
      </c>
      <c r="E31" s="582">
        <v>19.600000000000001</v>
      </c>
      <c r="F31" s="582">
        <v>13.1</v>
      </c>
      <c r="G31" s="582">
        <v>12.8</v>
      </c>
      <c r="H31" s="582">
        <v>10.7</v>
      </c>
      <c r="I31" s="582">
        <v>7</v>
      </c>
      <c r="J31" s="583">
        <v>5.5</v>
      </c>
    </row>
    <row r="32" spans="1:10" s="114" customFormat="1" ht="14.1" customHeight="1">
      <c r="A32" s="538" t="s">
        <v>651</v>
      </c>
      <c r="B32" s="576">
        <v>2019</v>
      </c>
      <c r="C32" s="595">
        <v>71.599999999999994</v>
      </c>
      <c r="D32" s="595">
        <v>54.6</v>
      </c>
      <c r="E32" s="595">
        <v>46.2</v>
      </c>
      <c r="F32" s="595">
        <v>34.799999999999997</v>
      </c>
      <c r="G32" s="595">
        <v>13</v>
      </c>
      <c r="H32" s="595">
        <v>10.199999999999999</v>
      </c>
      <c r="I32" s="595">
        <v>12.4</v>
      </c>
      <c r="J32" s="596">
        <v>9.6</v>
      </c>
    </row>
    <row r="33" spans="1:10" s="266" customFormat="1" ht="14.1" customHeight="1">
      <c r="A33" s="539"/>
      <c r="B33" s="577">
        <v>2020</v>
      </c>
      <c r="C33" s="584">
        <v>74.7</v>
      </c>
      <c r="D33" s="584">
        <v>55.9</v>
      </c>
      <c r="E33" s="584">
        <v>48.6</v>
      </c>
      <c r="F33" s="584">
        <v>35.799999999999997</v>
      </c>
      <c r="G33" s="584">
        <v>13.3</v>
      </c>
      <c r="H33" s="584">
        <v>11</v>
      </c>
      <c r="I33" s="584">
        <v>12.9</v>
      </c>
      <c r="J33" s="585">
        <v>9</v>
      </c>
    </row>
    <row r="34" spans="1:10" s="32" customFormat="1" ht="14.1" customHeight="1">
      <c r="A34" s="170" t="s">
        <v>618</v>
      </c>
      <c r="B34" s="576">
        <v>2019</v>
      </c>
      <c r="C34" s="593">
        <v>138.5</v>
      </c>
      <c r="D34" s="593">
        <v>97</v>
      </c>
      <c r="E34" s="593">
        <v>81.400000000000006</v>
      </c>
      <c r="F34" s="593">
        <v>51.5</v>
      </c>
      <c r="G34" s="593">
        <v>38</v>
      </c>
      <c r="H34" s="593">
        <v>30.9</v>
      </c>
      <c r="I34" s="593">
        <v>19.100000000000001</v>
      </c>
      <c r="J34" s="594">
        <v>14.6</v>
      </c>
    </row>
    <row r="35" spans="1:10" s="266" customFormat="1" ht="14.1" customHeight="1">
      <c r="A35" s="267"/>
      <c r="B35" s="577">
        <v>2020</v>
      </c>
      <c r="C35" s="582">
        <v>139.5</v>
      </c>
      <c r="D35" s="582">
        <v>99.3</v>
      </c>
      <c r="E35" s="582">
        <v>84.1</v>
      </c>
      <c r="F35" s="582">
        <v>53.3</v>
      </c>
      <c r="G35" s="582">
        <v>37.1</v>
      </c>
      <c r="H35" s="582">
        <v>30.9</v>
      </c>
      <c r="I35" s="582">
        <v>18.3</v>
      </c>
      <c r="J35" s="583">
        <v>15.1</v>
      </c>
    </row>
    <row r="36" spans="1:10" s="32" customFormat="1" ht="14.1" customHeight="1">
      <c r="A36" s="170" t="s">
        <v>619</v>
      </c>
      <c r="B36" s="576">
        <v>2019</v>
      </c>
      <c r="C36" s="593">
        <v>84.2</v>
      </c>
      <c r="D36" s="593">
        <v>67.3</v>
      </c>
      <c r="E36" s="593">
        <v>56.8</v>
      </c>
      <c r="F36" s="593">
        <v>42.6</v>
      </c>
      <c r="G36" s="593">
        <v>20.3</v>
      </c>
      <c r="H36" s="593">
        <v>18.899999999999999</v>
      </c>
      <c r="I36" s="593">
        <v>7.1</v>
      </c>
      <c r="J36" s="594">
        <v>5.7</v>
      </c>
    </row>
    <row r="37" spans="1:10" s="266" customFormat="1" ht="14.1" customHeight="1">
      <c r="A37" s="267"/>
      <c r="B37" s="577">
        <v>2020</v>
      </c>
      <c r="C37" s="582">
        <v>87.9</v>
      </c>
      <c r="D37" s="582">
        <v>72.3</v>
      </c>
      <c r="E37" s="582">
        <v>61.2</v>
      </c>
      <c r="F37" s="582">
        <v>48.5</v>
      </c>
      <c r="G37" s="582">
        <v>19.3</v>
      </c>
      <c r="H37" s="582">
        <v>18</v>
      </c>
      <c r="I37" s="582">
        <v>7.4</v>
      </c>
      <c r="J37" s="583">
        <v>5.7</v>
      </c>
    </row>
    <row r="38" spans="1:10" s="32" customFormat="1" ht="14.1" customHeight="1">
      <c r="A38" s="170" t="s">
        <v>652</v>
      </c>
      <c r="B38" s="576">
        <v>2019</v>
      </c>
      <c r="C38" s="593">
        <v>58</v>
      </c>
      <c r="D38" s="593">
        <v>46</v>
      </c>
      <c r="E38" s="593">
        <v>33.9</v>
      </c>
      <c r="F38" s="593">
        <v>26.1</v>
      </c>
      <c r="G38" s="593">
        <v>8.3000000000000007</v>
      </c>
      <c r="H38" s="593">
        <v>7.6</v>
      </c>
      <c r="I38" s="593">
        <v>15.8</v>
      </c>
      <c r="J38" s="594">
        <v>12.3</v>
      </c>
    </row>
    <row r="39" spans="1:10" s="266" customFormat="1" ht="14.1" customHeight="1">
      <c r="A39" s="267"/>
      <c r="B39" s="577">
        <v>2020</v>
      </c>
      <c r="C39" s="582">
        <v>52.1</v>
      </c>
      <c r="D39" s="582">
        <v>40.200000000000003</v>
      </c>
      <c r="E39" s="582">
        <v>30.1</v>
      </c>
      <c r="F39" s="582">
        <v>21.8</v>
      </c>
      <c r="G39" s="582">
        <v>7.9</v>
      </c>
      <c r="H39" s="582">
        <v>6.9</v>
      </c>
      <c r="I39" s="582">
        <v>14</v>
      </c>
      <c r="J39" s="583">
        <v>11.5</v>
      </c>
    </row>
    <row r="40" spans="1:10" s="32" customFormat="1" ht="14.1" customHeight="1">
      <c r="A40" s="170" t="s">
        <v>621</v>
      </c>
      <c r="B40" s="576">
        <v>2019</v>
      </c>
      <c r="C40" s="593">
        <v>86.8</v>
      </c>
      <c r="D40" s="593">
        <v>69.2</v>
      </c>
      <c r="E40" s="593">
        <v>55.8</v>
      </c>
      <c r="F40" s="593">
        <v>43.5</v>
      </c>
      <c r="G40" s="593">
        <v>15.7</v>
      </c>
      <c r="H40" s="593">
        <v>13.9</v>
      </c>
      <c r="I40" s="593">
        <v>15.3</v>
      </c>
      <c r="J40" s="594">
        <v>11.9</v>
      </c>
    </row>
    <row r="41" spans="1:10" s="266" customFormat="1" ht="14.1" customHeight="1">
      <c r="A41" s="267"/>
      <c r="B41" s="577">
        <v>2020</v>
      </c>
      <c r="C41" s="582">
        <v>93.6</v>
      </c>
      <c r="D41" s="582">
        <v>75.599999999999994</v>
      </c>
      <c r="E41" s="582">
        <v>55.2</v>
      </c>
      <c r="F41" s="582">
        <v>41.3</v>
      </c>
      <c r="G41" s="582">
        <v>23.4</v>
      </c>
      <c r="H41" s="582">
        <v>22.1</v>
      </c>
      <c r="I41" s="582">
        <v>15</v>
      </c>
      <c r="J41" s="583">
        <v>12.2</v>
      </c>
    </row>
    <row r="42" spans="1:10" s="32" customFormat="1" ht="14.1" customHeight="1">
      <c r="A42" s="170" t="s">
        <v>653</v>
      </c>
      <c r="B42" s="576">
        <v>2019</v>
      </c>
      <c r="C42" s="580">
        <v>93.6</v>
      </c>
      <c r="D42" s="580">
        <v>73.2</v>
      </c>
      <c r="E42" s="580">
        <v>54.8</v>
      </c>
      <c r="F42" s="580">
        <v>43.5</v>
      </c>
      <c r="G42" s="580">
        <v>24.1</v>
      </c>
      <c r="H42" s="580">
        <v>19.899999999999999</v>
      </c>
      <c r="I42" s="580">
        <v>14.7</v>
      </c>
      <c r="J42" s="581">
        <v>9.9</v>
      </c>
    </row>
    <row r="43" spans="1:10" s="266" customFormat="1" ht="14.1" customHeight="1">
      <c r="A43" s="267"/>
      <c r="B43" s="577">
        <v>2020</v>
      </c>
      <c r="C43" s="586">
        <v>101.3</v>
      </c>
      <c r="D43" s="586">
        <v>79</v>
      </c>
      <c r="E43" s="586">
        <v>62.1</v>
      </c>
      <c r="F43" s="586">
        <v>48.9</v>
      </c>
      <c r="G43" s="586">
        <v>25</v>
      </c>
      <c r="H43" s="586">
        <v>20.8</v>
      </c>
      <c r="I43" s="586">
        <v>14.2</v>
      </c>
      <c r="J43" s="579">
        <v>9.1999999999999993</v>
      </c>
    </row>
    <row r="44" spans="1:10" s="32" customFormat="1" ht="30.75" customHeight="1">
      <c r="A44" s="980" t="s">
        <v>1542</v>
      </c>
      <c r="B44" s="981"/>
      <c r="C44" s="981"/>
      <c r="D44" s="981"/>
      <c r="E44" s="981"/>
      <c r="F44" s="981"/>
      <c r="G44" s="981"/>
      <c r="H44" s="981"/>
      <c r="I44" s="981"/>
      <c r="J44" s="982"/>
    </row>
    <row r="45" spans="1:10" s="32" customFormat="1" ht="14.1" customHeight="1">
      <c r="A45" s="169" t="s">
        <v>649</v>
      </c>
      <c r="B45" s="171">
        <v>2019</v>
      </c>
      <c r="C45" s="597">
        <v>12.8</v>
      </c>
      <c r="D45" s="597">
        <v>11.1</v>
      </c>
      <c r="E45" s="597">
        <v>6.4</v>
      </c>
      <c r="F45" s="597">
        <v>5.3</v>
      </c>
      <c r="G45" s="597">
        <v>4.9000000000000004</v>
      </c>
      <c r="H45" s="597">
        <v>4.5999999999999996</v>
      </c>
      <c r="I45" s="597">
        <v>1.5</v>
      </c>
      <c r="J45" s="598">
        <v>1.3</v>
      </c>
    </row>
    <row r="46" spans="1:10" s="156" customFormat="1" ht="14.1" customHeight="1">
      <c r="A46" s="356" t="s">
        <v>650</v>
      </c>
      <c r="B46" s="587">
        <v>2020</v>
      </c>
      <c r="C46" s="588">
        <v>13.5</v>
      </c>
      <c r="D46" s="588">
        <v>11.6</v>
      </c>
      <c r="E46" s="588">
        <v>7.3</v>
      </c>
      <c r="F46" s="588">
        <v>6</v>
      </c>
      <c r="G46" s="588">
        <v>4.8</v>
      </c>
      <c r="H46" s="588">
        <v>4.3</v>
      </c>
      <c r="I46" s="588">
        <v>1.5</v>
      </c>
      <c r="J46" s="589">
        <v>1.3</v>
      </c>
    </row>
    <row r="47" spans="1:10" s="32" customFormat="1" ht="14.1" customHeight="1">
      <c r="A47" s="170" t="s">
        <v>608</v>
      </c>
      <c r="B47" s="171">
        <v>2019</v>
      </c>
      <c r="C47" s="597">
        <v>18.2</v>
      </c>
      <c r="D47" s="597">
        <v>17.5</v>
      </c>
      <c r="E47" s="597">
        <v>4.3</v>
      </c>
      <c r="F47" s="597">
        <v>3.7</v>
      </c>
      <c r="G47" s="597">
        <v>13.4</v>
      </c>
      <c r="H47" s="597">
        <v>13.3</v>
      </c>
      <c r="I47" s="597">
        <v>0.5</v>
      </c>
      <c r="J47" s="598">
        <v>0.5</v>
      </c>
    </row>
    <row r="48" spans="1:10" s="266" customFormat="1" ht="14.1" customHeight="1">
      <c r="A48" s="267"/>
      <c r="B48" s="587">
        <v>2020</v>
      </c>
      <c r="C48" s="588">
        <v>12.4</v>
      </c>
      <c r="D48" s="588">
        <v>10.199999999999999</v>
      </c>
      <c r="E48" s="588">
        <v>5.3</v>
      </c>
      <c r="F48" s="588">
        <v>4.7</v>
      </c>
      <c r="G48" s="588">
        <v>6.7</v>
      </c>
      <c r="H48" s="588">
        <v>5.0999999999999996</v>
      </c>
      <c r="I48" s="588">
        <v>0.5</v>
      </c>
      <c r="J48" s="589">
        <v>0.4</v>
      </c>
    </row>
    <row r="49" spans="1:10" s="32" customFormat="1" ht="14.1" customHeight="1">
      <c r="A49" s="170" t="s">
        <v>609</v>
      </c>
      <c r="B49" s="171">
        <v>2019</v>
      </c>
      <c r="C49" s="597">
        <v>12.7</v>
      </c>
      <c r="D49" s="597">
        <v>12</v>
      </c>
      <c r="E49" s="597">
        <v>10</v>
      </c>
      <c r="F49" s="597">
        <v>9.4</v>
      </c>
      <c r="G49" s="597">
        <v>1.5</v>
      </c>
      <c r="H49" s="597">
        <v>1.5</v>
      </c>
      <c r="I49" s="597">
        <v>1.3</v>
      </c>
      <c r="J49" s="598">
        <v>1.2</v>
      </c>
    </row>
    <row r="50" spans="1:10" s="266" customFormat="1" ht="14.1" customHeight="1">
      <c r="A50" s="267"/>
      <c r="B50" s="587">
        <v>2020</v>
      </c>
      <c r="C50" s="588">
        <v>15.1</v>
      </c>
      <c r="D50" s="588">
        <v>14.4</v>
      </c>
      <c r="E50" s="588">
        <v>12.2</v>
      </c>
      <c r="F50" s="588">
        <v>11.8</v>
      </c>
      <c r="G50" s="588">
        <v>1.6</v>
      </c>
      <c r="H50" s="588">
        <v>1.4</v>
      </c>
      <c r="I50" s="588">
        <v>1.3</v>
      </c>
      <c r="J50" s="589">
        <v>1.2</v>
      </c>
    </row>
    <row r="51" spans="1:10" s="32" customFormat="1" ht="14.1" customHeight="1">
      <c r="A51" s="170" t="s">
        <v>610</v>
      </c>
      <c r="B51" s="171">
        <v>2019</v>
      </c>
      <c r="C51" s="597">
        <v>11</v>
      </c>
      <c r="D51" s="597">
        <v>8.3000000000000007</v>
      </c>
      <c r="E51" s="597">
        <v>8.1</v>
      </c>
      <c r="F51" s="597">
        <v>5.9</v>
      </c>
      <c r="G51" s="597">
        <v>2.2999999999999998</v>
      </c>
      <c r="H51" s="597">
        <v>1.9</v>
      </c>
      <c r="I51" s="597">
        <v>0.6</v>
      </c>
      <c r="J51" s="598">
        <v>0.5</v>
      </c>
    </row>
    <row r="52" spans="1:10" s="266" customFormat="1" ht="14.1" customHeight="1">
      <c r="A52" s="267"/>
      <c r="B52" s="587">
        <v>2020</v>
      </c>
      <c r="C52" s="588">
        <v>10.3</v>
      </c>
      <c r="D52" s="588">
        <v>7.9</v>
      </c>
      <c r="E52" s="588">
        <v>7.6</v>
      </c>
      <c r="F52" s="588">
        <v>5.5</v>
      </c>
      <c r="G52" s="588">
        <v>2.1</v>
      </c>
      <c r="H52" s="588">
        <v>2</v>
      </c>
      <c r="I52" s="588">
        <v>0.6</v>
      </c>
      <c r="J52" s="589">
        <v>0.4</v>
      </c>
    </row>
    <row r="53" spans="1:10" s="32" customFormat="1" ht="14.1" customHeight="1">
      <c r="A53" s="170" t="s">
        <v>611</v>
      </c>
      <c r="B53" s="171">
        <v>2019</v>
      </c>
      <c r="C53" s="597">
        <v>14.9</v>
      </c>
      <c r="D53" s="597">
        <v>10.1</v>
      </c>
      <c r="E53" s="597">
        <v>8.8000000000000007</v>
      </c>
      <c r="F53" s="597">
        <v>5.6</v>
      </c>
      <c r="G53" s="597">
        <v>4.5</v>
      </c>
      <c r="H53" s="597">
        <v>3.5</v>
      </c>
      <c r="I53" s="597">
        <v>1.6</v>
      </c>
      <c r="J53" s="598">
        <v>1</v>
      </c>
    </row>
    <row r="54" spans="1:10" s="266" customFormat="1" ht="14.1" customHeight="1">
      <c r="A54" s="267"/>
      <c r="B54" s="587">
        <v>2020</v>
      </c>
      <c r="C54" s="588">
        <v>14.4</v>
      </c>
      <c r="D54" s="588">
        <v>10.8</v>
      </c>
      <c r="E54" s="588">
        <v>8.3000000000000007</v>
      </c>
      <c r="F54" s="588">
        <v>5.9</v>
      </c>
      <c r="G54" s="588">
        <v>4.4000000000000004</v>
      </c>
      <c r="H54" s="588">
        <v>4</v>
      </c>
      <c r="I54" s="588">
        <v>1.7</v>
      </c>
      <c r="J54" s="589">
        <v>0.9</v>
      </c>
    </row>
    <row r="55" spans="1:10" s="32" customFormat="1" ht="14.1" customHeight="1">
      <c r="A55" s="170" t="s">
        <v>612</v>
      </c>
      <c r="B55" s="171">
        <v>2019</v>
      </c>
      <c r="C55" s="597">
        <v>13.6</v>
      </c>
      <c r="D55" s="597">
        <v>12.4</v>
      </c>
      <c r="E55" s="597">
        <v>5.4</v>
      </c>
      <c r="F55" s="597">
        <v>4.8</v>
      </c>
      <c r="G55" s="597">
        <v>5.8</v>
      </c>
      <c r="H55" s="597">
        <v>5.3</v>
      </c>
      <c r="I55" s="597">
        <v>2.5</v>
      </c>
      <c r="J55" s="598">
        <v>2.4</v>
      </c>
    </row>
    <row r="56" spans="1:10" s="266" customFormat="1" ht="14.1" customHeight="1">
      <c r="A56" s="267"/>
      <c r="B56" s="587">
        <v>2020</v>
      </c>
      <c r="C56" s="588">
        <v>13.3</v>
      </c>
      <c r="D56" s="588">
        <v>12.4</v>
      </c>
      <c r="E56" s="588">
        <v>6.2</v>
      </c>
      <c r="F56" s="588">
        <v>5.7</v>
      </c>
      <c r="G56" s="588">
        <v>4.5</v>
      </c>
      <c r="H56" s="588">
        <v>4.2</v>
      </c>
      <c r="I56" s="588">
        <v>2.6</v>
      </c>
      <c r="J56" s="589">
        <v>2.5</v>
      </c>
    </row>
    <row r="57" spans="1:10" s="32" customFormat="1" ht="14.1" customHeight="1">
      <c r="A57" s="170" t="s">
        <v>613</v>
      </c>
      <c r="B57" s="171">
        <v>2019</v>
      </c>
      <c r="C57" s="597">
        <v>7.1</v>
      </c>
      <c r="D57" s="597">
        <v>6.4</v>
      </c>
      <c r="E57" s="597">
        <v>4.3</v>
      </c>
      <c r="F57" s="597">
        <v>3.9</v>
      </c>
      <c r="G57" s="597">
        <v>1.7</v>
      </c>
      <c r="H57" s="597">
        <v>1.6</v>
      </c>
      <c r="I57" s="597">
        <v>1</v>
      </c>
      <c r="J57" s="598">
        <v>0.9</v>
      </c>
    </row>
    <row r="58" spans="1:10" s="266" customFormat="1" ht="14.1" customHeight="1">
      <c r="A58" s="267"/>
      <c r="B58" s="587">
        <v>2020</v>
      </c>
      <c r="C58" s="588">
        <v>7.4</v>
      </c>
      <c r="D58" s="588">
        <v>6.1</v>
      </c>
      <c r="E58" s="588">
        <v>5</v>
      </c>
      <c r="F58" s="588">
        <v>3.8</v>
      </c>
      <c r="G58" s="588">
        <v>1.4</v>
      </c>
      <c r="H58" s="588">
        <v>1.4</v>
      </c>
      <c r="I58" s="588">
        <v>0.9</v>
      </c>
      <c r="J58" s="589">
        <v>0.8</v>
      </c>
    </row>
    <row r="59" spans="1:10" s="32" customFormat="1" ht="14.1" customHeight="1">
      <c r="A59" s="170" t="s">
        <v>614</v>
      </c>
      <c r="B59" s="171">
        <v>2019</v>
      </c>
      <c r="C59" s="597">
        <v>4.9000000000000004</v>
      </c>
      <c r="D59" s="597">
        <v>3.8</v>
      </c>
      <c r="E59" s="597">
        <v>2.1</v>
      </c>
      <c r="F59" s="597">
        <v>1.5</v>
      </c>
      <c r="G59" s="597">
        <v>1.9</v>
      </c>
      <c r="H59" s="597">
        <v>1.5</v>
      </c>
      <c r="I59" s="597">
        <v>0.9</v>
      </c>
      <c r="J59" s="598">
        <v>0.8</v>
      </c>
    </row>
    <row r="60" spans="1:10" s="266" customFormat="1" ht="14.1" customHeight="1">
      <c r="A60" s="267"/>
      <c r="B60" s="587">
        <v>2020</v>
      </c>
      <c r="C60" s="588">
        <v>5.2</v>
      </c>
      <c r="D60" s="588">
        <v>4.2</v>
      </c>
      <c r="E60" s="588">
        <v>2.5</v>
      </c>
      <c r="F60" s="588">
        <v>2</v>
      </c>
      <c r="G60" s="588">
        <v>2</v>
      </c>
      <c r="H60" s="588">
        <v>1.6</v>
      </c>
      <c r="I60" s="588">
        <v>0.7</v>
      </c>
      <c r="J60" s="589">
        <v>0.7</v>
      </c>
    </row>
    <row r="61" spans="1:10" s="32" customFormat="1" ht="14.1" customHeight="1">
      <c r="A61" s="170" t="s">
        <v>615</v>
      </c>
      <c r="B61" s="171">
        <v>2019</v>
      </c>
      <c r="C61" s="597">
        <v>15.3</v>
      </c>
      <c r="D61" s="597">
        <v>13</v>
      </c>
      <c r="E61" s="597">
        <v>8.1999999999999993</v>
      </c>
      <c r="F61" s="597">
        <v>5.9</v>
      </c>
      <c r="G61" s="597">
        <v>6.7</v>
      </c>
      <c r="H61" s="597">
        <v>6.7</v>
      </c>
      <c r="I61" s="597">
        <v>0.4</v>
      </c>
      <c r="J61" s="598">
        <v>0.4</v>
      </c>
    </row>
    <row r="62" spans="1:10" s="266" customFormat="1" ht="14.1" customHeight="1">
      <c r="A62" s="267"/>
      <c r="B62" s="587">
        <v>2020</v>
      </c>
      <c r="C62" s="588">
        <v>16.7</v>
      </c>
      <c r="D62" s="588">
        <v>14.3</v>
      </c>
      <c r="E62" s="588">
        <v>10.4</v>
      </c>
      <c r="F62" s="588">
        <v>8</v>
      </c>
      <c r="G62" s="588">
        <v>6</v>
      </c>
      <c r="H62" s="588">
        <v>6</v>
      </c>
      <c r="I62" s="588">
        <v>0.3</v>
      </c>
      <c r="J62" s="589">
        <v>0.2</v>
      </c>
    </row>
    <row r="63" spans="1:10" s="32" customFormat="1" ht="14.1" customHeight="1">
      <c r="A63" s="170" t="s">
        <v>616</v>
      </c>
      <c r="B63" s="171">
        <v>2019</v>
      </c>
      <c r="C63" s="597">
        <v>7.7</v>
      </c>
      <c r="D63" s="597">
        <v>6.4</v>
      </c>
      <c r="E63" s="597">
        <v>5.6</v>
      </c>
      <c r="F63" s="597">
        <v>4.4000000000000004</v>
      </c>
      <c r="G63" s="597">
        <v>0.9</v>
      </c>
      <c r="H63" s="597">
        <v>0.8</v>
      </c>
      <c r="I63" s="597">
        <v>1.2</v>
      </c>
      <c r="J63" s="598">
        <v>1.1000000000000001</v>
      </c>
    </row>
    <row r="64" spans="1:10" s="266" customFormat="1" ht="14.1" customHeight="1">
      <c r="A64" s="267"/>
      <c r="B64" s="587">
        <v>2020</v>
      </c>
      <c r="C64" s="588">
        <v>12.7</v>
      </c>
      <c r="D64" s="588">
        <v>10.7</v>
      </c>
      <c r="E64" s="588">
        <v>8.9</v>
      </c>
      <c r="F64" s="588">
        <v>7</v>
      </c>
      <c r="G64" s="588">
        <v>1.9</v>
      </c>
      <c r="H64" s="588">
        <v>1.9</v>
      </c>
      <c r="I64" s="588">
        <v>2</v>
      </c>
      <c r="J64" s="589">
        <v>1.9</v>
      </c>
    </row>
    <row r="65" spans="1:10" s="32" customFormat="1" ht="14.1" customHeight="1">
      <c r="A65" s="170" t="s">
        <v>617</v>
      </c>
      <c r="B65" s="171">
        <v>2019</v>
      </c>
      <c r="C65" s="597">
        <v>20.8</v>
      </c>
      <c r="D65" s="597">
        <v>17.5</v>
      </c>
      <c r="E65" s="597">
        <v>7.2</v>
      </c>
      <c r="F65" s="597">
        <v>4.0999999999999996</v>
      </c>
      <c r="G65" s="597">
        <v>12.9</v>
      </c>
      <c r="H65" s="597">
        <v>12.7</v>
      </c>
      <c r="I65" s="597">
        <v>0.7</v>
      </c>
      <c r="J65" s="598">
        <v>0.7</v>
      </c>
    </row>
    <row r="66" spans="1:10" s="266" customFormat="1" ht="14.1" customHeight="1">
      <c r="A66" s="267"/>
      <c r="B66" s="587">
        <v>2020</v>
      </c>
      <c r="C66" s="588">
        <v>10.8</v>
      </c>
      <c r="D66" s="588">
        <v>7</v>
      </c>
      <c r="E66" s="588">
        <v>8.4</v>
      </c>
      <c r="F66" s="588">
        <v>5.9</v>
      </c>
      <c r="G66" s="588">
        <v>1.6</v>
      </c>
      <c r="H66" s="588">
        <v>0.5</v>
      </c>
      <c r="I66" s="588">
        <v>0.8</v>
      </c>
      <c r="J66" s="589">
        <v>0.6</v>
      </c>
    </row>
    <row r="67" spans="1:10" s="114" customFormat="1" ht="14.1" customHeight="1">
      <c r="A67" s="170" t="s">
        <v>651</v>
      </c>
      <c r="B67" s="171">
        <v>2019</v>
      </c>
      <c r="C67" s="21">
        <v>11.1</v>
      </c>
      <c r="D67" s="21">
        <v>10.3</v>
      </c>
      <c r="E67" s="21">
        <v>6.9</v>
      </c>
      <c r="F67" s="21">
        <v>6.2</v>
      </c>
      <c r="G67" s="21">
        <v>3.7</v>
      </c>
      <c r="H67" s="21">
        <v>3.6</v>
      </c>
      <c r="I67" s="21">
        <v>0.5</v>
      </c>
      <c r="J67" s="22">
        <v>0.4</v>
      </c>
    </row>
    <row r="68" spans="1:10" s="266" customFormat="1" ht="14.1" customHeight="1">
      <c r="A68" s="267"/>
      <c r="B68" s="587">
        <v>2020</v>
      </c>
      <c r="C68" s="19">
        <v>13.3</v>
      </c>
      <c r="D68" s="19">
        <v>12</v>
      </c>
      <c r="E68" s="19">
        <v>9</v>
      </c>
      <c r="F68" s="19">
        <v>7.9</v>
      </c>
      <c r="G68" s="19">
        <v>3.7</v>
      </c>
      <c r="H68" s="19">
        <v>3.6</v>
      </c>
      <c r="I68" s="19">
        <v>0.7</v>
      </c>
      <c r="J68" s="20">
        <v>0.6</v>
      </c>
    </row>
    <row r="69" spans="1:10" s="32" customFormat="1" ht="14.1" customHeight="1">
      <c r="A69" s="170" t="s">
        <v>618</v>
      </c>
      <c r="B69" s="171">
        <v>2019</v>
      </c>
      <c r="C69" s="597">
        <v>21.6</v>
      </c>
      <c r="D69" s="597">
        <v>19.100000000000001</v>
      </c>
      <c r="E69" s="597">
        <v>9</v>
      </c>
      <c r="F69" s="597">
        <v>7.3</v>
      </c>
      <c r="G69" s="597">
        <v>9.9</v>
      </c>
      <c r="H69" s="597">
        <v>9.6</v>
      </c>
      <c r="I69" s="597">
        <v>2.7</v>
      </c>
      <c r="J69" s="598">
        <v>2.2000000000000002</v>
      </c>
    </row>
    <row r="70" spans="1:10" s="266" customFormat="1" ht="14.1" customHeight="1">
      <c r="A70" s="267"/>
      <c r="B70" s="587">
        <v>2020</v>
      </c>
      <c r="C70" s="588">
        <v>21.3</v>
      </c>
      <c r="D70" s="588">
        <v>18.8</v>
      </c>
      <c r="E70" s="588">
        <v>10.5</v>
      </c>
      <c r="F70" s="588">
        <v>8.9</v>
      </c>
      <c r="G70" s="588">
        <v>8.1999999999999993</v>
      </c>
      <c r="H70" s="588">
        <v>7.6</v>
      </c>
      <c r="I70" s="588">
        <v>2.6</v>
      </c>
      <c r="J70" s="589">
        <v>2.2000000000000002</v>
      </c>
    </row>
    <row r="71" spans="1:10" s="32" customFormat="1" ht="14.1" customHeight="1">
      <c r="A71" s="170" t="s">
        <v>619</v>
      </c>
      <c r="B71" s="171">
        <v>2019</v>
      </c>
      <c r="C71" s="597">
        <v>11.3</v>
      </c>
      <c r="D71" s="597">
        <v>10.4</v>
      </c>
      <c r="E71" s="597">
        <v>7.3</v>
      </c>
      <c r="F71" s="597">
        <v>6.6</v>
      </c>
      <c r="G71" s="597">
        <v>3.1</v>
      </c>
      <c r="H71" s="597">
        <v>3.1</v>
      </c>
      <c r="I71" s="597">
        <v>0.9</v>
      </c>
      <c r="J71" s="598">
        <v>0.8</v>
      </c>
    </row>
    <row r="72" spans="1:10" s="266" customFormat="1" ht="14.1" customHeight="1">
      <c r="A72" s="267"/>
      <c r="B72" s="587">
        <v>2020</v>
      </c>
      <c r="C72" s="588">
        <v>11.2</v>
      </c>
      <c r="D72" s="588">
        <v>10.6</v>
      </c>
      <c r="E72" s="588">
        <v>6.8</v>
      </c>
      <c r="F72" s="588">
        <v>6.4</v>
      </c>
      <c r="G72" s="588">
        <v>3.4</v>
      </c>
      <c r="H72" s="588">
        <v>3.2</v>
      </c>
      <c r="I72" s="588">
        <v>1.1000000000000001</v>
      </c>
      <c r="J72" s="589">
        <v>1</v>
      </c>
    </row>
    <row r="73" spans="1:10" s="32" customFormat="1" ht="14.1" customHeight="1">
      <c r="A73" s="170" t="s">
        <v>654</v>
      </c>
      <c r="B73" s="171">
        <v>2019</v>
      </c>
      <c r="C73" s="597">
        <v>12.5</v>
      </c>
      <c r="D73" s="597">
        <v>10.3</v>
      </c>
      <c r="E73" s="597">
        <v>8.6</v>
      </c>
      <c r="F73" s="597">
        <v>7.4</v>
      </c>
      <c r="G73" s="597">
        <v>2.1</v>
      </c>
      <c r="H73" s="597">
        <v>1.9</v>
      </c>
      <c r="I73" s="597">
        <v>1.8</v>
      </c>
      <c r="J73" s="598">
        <v>1</v>
      </c>
    </row>
    <row r="74" spans="1:10" s="266" customFormat="1" ht="14.1" customHeight="1">
      <c r="A74" s="267"/>
      <c r="B74" s="587">
        <v>2020</v>
      </c>
      <c r="C74" s="588">
        <v>10.6</v>
      </c>
      <c r="D74" s="588">
        <v>8.6999999999999993</v>
      </c>
      <c r="E74" s="588">
        <v>6.2</v>
      </c>
      <c r="F74" s="588">
        <v>5</v>
      </c>
      <c r="G74" s="588">
        <v>3.2</v>
      </c>
      <c r="H74" s="588">
        <v>2.8</v>
      </c>
      <c r="I74" s="588">
        <v>1.2</v>
      </c>
      <c r="J74" s="589">
        <v>0.8</v>
      </c>
    </row>
    <row r="75" spans="1:10" s="32" customFormat="1" ht="14.1" customHeight="1">
      <c r="A75" s="170" t="s">
        <v>621</v>
      </c>
      <c r="B75" s="171">
        <v>2019</v>
      </c>
      <c r="C75" s="597">
        <v>17.100000000000001</v>
      </c>
      <c r="D75" s="597">
        <v>14.3</v>
      </c>
      <c r="E75" s="597">
        <v>9.8000000000000007</v>
      </c>
      <c r="F75" s="597">
        <v>8.1</v>
      </c>
      <c r="G75" s="597">
        <v>4.4000000000000004</v>
      </c>
      <c r="H75" s="597">
        <v>4</v>
      </c>
      <c r="I75" s="597">
        <v>2.9</v>
      </c>
      <c r="J75" s="598">
        <v>2.2000000000000002</v>
      </c>
    </row>
    <row r="76" spans="1:10" s="266" customFormat="1" ht="14.1" customHeight="1">
      <c r="A76" s="267"/>
      <c r="B76" s="587">
        <v>2020</v>
      </c>
      <c r="C76" s="588">
        <v>24.3</v>
      </c>
      <c r="D76" s="588">
        <v>20.8</v>
      </c>
      <c r="E76" s="588">
        <v>10.3</v>
      </c>
      <c r="F76" s="588">
        <v>7.4</v>
      </c>
      <c r="G76" s="588">
        <v>11.5</v>
      </c>
      <c r="H76" s="588">
        <v>11.2</v>
      </c>
      <c r="I76" s="588">
        <v>2.5</v>
      </c>
      <c r="J76" s="589">
        <v>2.2000000000000002</v>
      </c>
    </row>
    <row r="77" spans="1:10" s="32" customFormat="1" ht="14.1" customHeight="1">
      <c r="A77" s="170" t="s">
        <v>653</v>
      </c>
      <c r="B77" s="171">
        <v>2019</v>
      </c>
      <c r="C77" s="152">
        <v>18.600000000000001</v>
      </c>
      <c r="D77" s="152">
        <v>16.899999999999999</v>
      </c>
      <c r="E77" s="152">
        <v>11</v>
      </c>
      <c r="F77" s="152">
        <v>10.3</v>
      </c>
      <c r="G77" s="152">
        <v>4.8</v>
      </c>
      <c r="H77" s="152">
        <v>4.3</v>
      </c>
      <c r="I77" s="152">
        <v>2.8</v>
      </c>
      <c r="J77" s="153">
        <v>2.2999999999999998</v>
      </c>
    </row>
    <row r="78" spans="1:10" s="266" customFormat="1" ht="14.1" customHeight="1">
      <c r="A78" s="267"/>
      <c r="B78" s="587">
        <v>2020</v>
      </c>
      <c r="C78" s="590">
        <v>22.1</v>
      </c>
      <c r="D78" s="590">
        <v>17.600000000000001</v>
      </c>
      <c r="E78" s="590">
        <v>14.3</v>
      </c>
      <c r="F78" s="590">
        <v>11.9</v>
      </c>
      <c r="G78" s="590">
        <v>4.7</v>
      </c>
      <c r="H78" s="590">
        <v>4.3</v>
      </c>
      <c r="I78" s="590">
        <v>3.1</v>
      </c>
      <c r="J78" s="591">
        <v>1.5</v>
      </c>
    </row>
    <row r="79" spans="1:10" s="82" customFormat="1" ht="19.5" customHeight="1">
      <c r="A79" s="339" t="s">
        <v>1958</v>
      </c>
      <c r="B79" s="339"/>
      <c r="C79" s="339"/>
      <c r="D79" s="339"/>
      <c r="E79" s="339"/>
      <c r="F79" s="339"/>
      <c r="G79" s="339"/>
      <c r="H79" s="339"/>
      <c r="I79" s="339"/>
      <c r="J79" s="339"/>
    </row>
    <row r="80" spans="1:10" s="43" customFormat="1" ht="13.5" customHeight="1">
      <c r="A80" s="561" t="s">
        <v>2023</v>
      </c>
      <c r="B80" s="497"/>
      <c r="C80" s="497"/>
      <c r="D80" s="497"/>
      <c r="E80" s="497"/>
      <c r="F80" s="497"/>
      <c r="G80" s="497"/>
      <c r="H80" s="497"/>
      <c r="I80" s="497"/>
      <c r="J80" s="497"/>
    </row>
  </sheetData>
  <mergeCells count="9">
    <mergeCell ref="A9:J9"/>
    <mergeCell ref="A44:J44"/>
    <mergeCell ref="A5:B8"/>
    <mergeCell ref="C5:D6"/>
    <mergeCell ref="E5:J5"/>
    <mergeCell ref="E6:F6"/>
    <mergeCell ref="G6:H6"/>
    <mergeCell ref="I6:J6"/>
    <mergeCell ref="C8:J8"/>
  </mergeCells>
  <hyperlinks>
    <hyperlink ref="K1:K2" location="'Spis treści - List of tables'!A1" display="Powrót do spisu tablic" xr:uid="{00000000-0004-0000-3D00-000000000000}"/>
  </hyperlinks>
  <pageMargins left="0.59055118110236227" right="0.59055118110236227" top="0.59055118110236227" bottom="0.59055118110236227" header="0" footer="0"/>
  <pageSetup paperSize="9" scale="98" orientation="portrait" r:id="rId1"/>
  <headerFooter>
    <oddFooter>Strona &amp;P</oddFooter>
  </headerFooter>
  <rowBreaks count="1" manualBreakCount="1">
    <brk id="37" max="16383" man="1"/>
  </rowBreaks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sheetPr>
    <tabColor theme="4"/>
  </sheetPr>
  <dimension ref="A1:K29"/>
  <sheetViews>
    <sheetView topLeftCell="B1" zoomScaleNormal="100" zoomScaleSheetLayoutView="100" zoomScalePageLayoutView="110" workbookViewId="0">
      <selection activeCell="G6" sqref="G6:G7"/>
    </sheetView>
  </sheetViews>
  <sheetFormatPr defaultColWidth="9" defaultRowHeight="10.199999999999999"/>
  <cols>
    <col min="1" max="1" width="33.5" style="139" customWidth="1"/>
    <col min="2" max="8" width="9.8984375" style="139" customWidth="1"/>
    <col min="9" max="9" width="13.19921875" style="139" customWidth="1"/>
    <col min="10" max="10" width="33.5" style="139" customWidth="1"/>
    <col min="11" max="11" width="9" style="227"/>
    <col min="12" max="16384" width="9" style="139"/>
  </cols>
  <sheetData>
    <row r="1" spans="1:11" s="515" customFormat="1" ht="20.100000000000001" customHeight="1">
      <c r="A1" s="788" t="s">
        <v>403</v>
      </c>
      <c r="B1" s="788"/>
      <c r="C1" s="788"/>
      <c r="D1" s="788"/>
      <c r="E1" s="788"/>
      <c r="F1" s="788"/>
      <c r="G1" s="788"/>
      <c r="H1" s="788"/>
      <c r="I1" s="788"/>
      <c r="J1" s="788"/>
      <c r="K1" s="688"/>
    </row>
    <row r="2" spans="1:11" s="516" customFormat="1" ht="20.100000000000001" customHeight="1">
      <c r="A2" s="514" t="s">
        <v>402</v>
      </c>
      <c r="B2" s="514"/>
      <c r="C2" s="514"/>
      <c r="D2" s="514"/>
      <c r="E2" s="514"/>
      <c r="F2" s="514"/>
      <c r="G2" s="514"/>
      <c r="H2" s="514"/>
      <c r="I2" s="514"/>
      <c r="J2" s="514"/>
      <c r="K2" s="689"/>
    </row>
    <row r="3" spans="1:11" s="358" customFormat="1" ht="20.100000000000001" customHeight="1">
      <c r="A3" s="269" t="s">
        <v>2030</v>
      </c>
      <c r="B3" s="269"/>
      <c r="C3" s="269"/>
      <c r="D3" s="269"/>
      <c r="E3" s="269"/>
      <c r="F3" s="269"/>
      <c r="G3" s="269"/>
      <c r="H3" s="269"/>
      <c r="I3" s="269"/>
      <c r="J3" s="269"/>
      <c r="K3" s="138" t="s">
        <v>410</v>
      </c>
    </row>
    <row r="4" spans="1:11" s="358" customFormat="1" ht="14.25" customHeight="1">
      <c r="A4" s="372" t="s">
        <v>2031</v>
      </c>
      <c r="B4" s="372"/>
      <c r="C4" s="372"/>
      <c r="D4" s="372"/>
      <c r="E4" s="372"/>
      <c r="F4" s="372"/>
      <c r="G4" s="372"/>
      <c r="H4" s="372"/>
      <c r="I4" s="372"/>
      <c r="J4" s="372"/>
      <c r="K4" s="357" t="s">
        <v>411</v>
      </c>
    </row>
    <row r="5" spans="1:11" s="175" customFormat="1" ht="30" customHeight="1">
      <c r="A5" s="992" t="s">
        <v>1035</v>
      </c>
      <c r="B5" s="988" t="s">
        <v>1514</v>
      </c>
      <c r="C5" s="987" t="s">
        <v>1543</v>
      </c>
      <c r="D5" s="987"/>
      <c r="E5" s="987"/>
      <c r="F5" s="987"/>
      <c r="G5" s="987"/>
      <c r="H5" s="986" t="s">
        <v>1549</v>
      </c>
      <c r="I5" s="994"/>
      <c r="J5" s="985" t="s">
        <v>1037</v>
      </c>
      <c r="K5" s="399"/>
    </row>
    <row r="6" spans="1:11" s="175" customFormat="1" ht="30" customHeight="1">
      <c r="A6" s="992"/>
      <c r="B6" s="993"/>
      <c r="C6" s="987" t="s">
        <v>1544</v>
      </c>
      <c r="D6" s="987"/>
      <c r="E6" s="987"/>
      <c r="F6" s="987" t="s">
        <v>1399</v>
      </c>
      <c r="G6" s="987" t="s">
        <v>1548</v>
      </c>
      <c r="H6" s="988" t="s">
        <v>1439</v>
      </c>
      <c r="I6" s="990" t="s">
        <v>2088</v>
      </c>
      <c r="J6" s="986"/>
      <c r="K6" s="399"/>
    </row>
    <row r="7" spans="1:11" s="175" customFormat="1" ht="30" customHeight="1">
      <c r="A7" s="992"/>
      <c r="B7" s="989"/>
      <c r="C7" s="749" t="s">
        <v>1545</v>
      </c>
      <c r="D7" s="749" t="s">
        <v>1546</v>
      </c>
      <c r="E7" s="749" t="s">
        <v>1547</v>
      </c>
      <c r="F7" s="987"/>
      <c r="G7" s="987"/>
      <c r="H7" s="989"/>
      <c r="I7" s="991"/>
      <c r="J7" s="986"/>
      <c r="K7" s="399"/>
    </row>
    <row r="8" spans="1:11" s="358" customFormat="1" ht="14.1" customHeight="1">
      <c r="A8" s="186" t="s">
        <v>532</v>
      </c>
      <c r="B8" s="176">
        <v>4007</v>
      </c>
      <c r="C8" s="176">
        <v>10</v>
      </c>
      <c r="D8" s="176">
        <v>23</v>
      </c>
      <c r="E8" s="176">
        <v>3974</v>
      </c>
      <c r="F8" s="176">
        <v>1459</v>
      </c>
      <c r="G8" s="176">
        <v>15</v>
      </c>
      <c r="H8" s="176">
        <v>172220</v>
      </c>
      <c r="I8" s="787">
        <v>43</v>
      </c>
      <c r="J8" s="1073" t="s">
        <v>95</v>
      </c>
      <c r="K8" s="398"/>
    </row>
    <row r="9" spans="1:11" s="358" customFormat="1" ht="14.1" customHeight="1">
      <c r="A9" s="192" t="s">
        <v>124</v>
      </c>
      <c r="B9" s="178">
        <v>67</v>
      </c>
      <c r="C9" s="178">
        <v>0</v>
      </c>
      <c r="D9" s="178">
        <v>0</v>
      </c>
      <c r="E9" s="178">
        <v>67</v>
      </c>
      <c r="F9" s="178">
        <v>9</v>
      </c>
      <c r="G9" s="178">
        <v>0</v>
      </c>
      <c r="H9" s="178">
        <v>2919</v>
      </c>
      <c r="I9" s="225">
        <v>43.6</v>
      </c>
      <c r="J9" s="412" t="s">
        <v>533</v>
      </c>
      <c r="K9" s="398"/>
    </row>
    <row r="10" spans="1:11" s="358" customFormat="1" ht="14.1" customHeight="1">
      <c r="A10" s="192" t="s">
        <v>534</v>
      </c>
      <c r="B10" s="178">
        <v>16</v>
      </c>
      <c r="C10" s="178">
        <v>0</v>
      </c>
      <c r="D10" s="178">
        <v>0</v>
      </c>
      <c r="E10" s="178">
        <v>16</v>
      </c>
      <c r="F10" s="178">
        <v>1</v>
      </c>
      <c r="G10" s="178">
        <v>0</v>
      </c>
      <c r="H10" s="178">
        <v>649</v>
      </c>
      <c r="I10" s="225">
        <v>40.6</v>
      </c>
      <c r="J10" s="826" t="s">
        <v>535</v>
      </c>
      <c r="K10" s="398"/>
    </row>
    <row r="11" spans="1:11" s="358" customFormat="1" ht="14.1" customHeight="1">
      <c r="A11" s="192" t="s">
        <v>536</v>
      </c>
      <c r="B11" s="178">
        <v>1455</v>
      </c>
      <c r="C11" s="178">
        <v>2</v>
      </c>
      <c r="D11" s="178">
        <v>12</v>
      </c>
      <c r="E11" s="178">
        <v>1441</v>
      </c>
      <c r="F11" s="178">
        <v>318</v>
      </c>
      <c r="G11" s="178">
        <v>7</v>
      </c>
      <c r="H11" s="178">
        <v>65556</v>
      </c>
      <c r="I11" s="225">
        <v>45.1</v>
      </c>
      <c r="J11" s="412" t="s">
        <v>170</v>
      </c>
      <c r="K11" s="398"/>
    </row>
    <row r="12" spans="1:11" s="358" customFormat="1" ht="24.9" customHeight="1">
      <c r="A12" s="250" t="s">
        <v>1258</v>
      </c>
      <c r="B12" s="180">
        <v>33</v>
      </c>
      <c r="C12" s="180">
        <v>0</v>
      </c>
      <c r="D12" s="180">
        <v>0</v>
      </c>
      <c r="E12" s="180">
        <v>33</v>
      </c>
      <c r="F12" s="180">
        <v>6</v>
      </c>
      <c r="G12" s="178">
        <v>0</v>
      </c>
      <c r="H12" s="180">
        <v>1158</v>
      </c>
      <c r="I12" s="195">
        <v>35.1</v>
      </c>
      <c r="J12" s="412" t="s">
        <v>625</v>
      </c>
      <c r="K12" s="398"/>
    </row>
    <row r="13" spans="1:11" s="358" customFormat="1" ht="24.9" customHeight="1">
      <c r="A13" s="250" t="s">
        <v>1259</v>
      </c>
      <c r="B13" s="180">
        <v>129</v>
      </c>
      <c r="C13" s="180">
        <v>0</v>
      </c>
      <c r="D13" s="180">
        <v>0</v>
      </c>
      <c r="E13" s="180">
        <v>129</v>
      </c>
      <c r="F13" s="180">
        <v>17</v>
      </c>
      <c r="G13" s="178">
        <v>0</v>
      </c>
      <c r="H13" s="180">
        <v>6114</v>
      </c>
      <c r="I13" s="195">
        <v>47.4</v>
      </c>
      <c r="J13" s="412" t="s">
        <v>1170</v>
      </c>
      <c r="K13" s="398"/>
    </row>
    <row r="14" spans="1:11" s="358" customFormat="1" ht="14.1" customHeight="1">
      <c r="A14" s="187" t="s">
        <v>537</v>
      </c>
      <c r="B14" s="180">
        <v>250</v>
      </c>
      <c r="C14" s="180">
        <v>1</v>
      </c>
      <c r="D14" s="178">
        <v>5</v>
      </c>
      <c r="E14" s="180">
        <v>244</v>
      </c>
      <c r="F14" s="180">
        <v>10</v>
      </c>
      <c r="G14" s="180">
        <v>2</v>
      </c>
      <c r="H14" s="180">
        <v>13214</v>
      </c>
      <c r="I14" s="195">
        <v>52.5</v>
      </c>
      <c r="J14" s="826" t="s">
        <v>538</v>
      </c>
      <c r="K14" s="398"/>
    </row>
    <row r="15" spans="1:11" s="358" customFormat="1" ht="14.1" customHeight="1">
      <c r="A15" s="187" t="s">
        <v>658</v>
      </c>
      <c r="B15" s="180">
        <v>445</v>
      </c>
      <c r="C15" s="180">
        <v>1</v>
      </c>
      <c r="D15" s="180">
        <v>0</v>
      </c>
      <c r="E15" s="180">
        <v>444</v>
      </c>
      <c r="F15" s="180">
        <v>239</v>
      </c>
      <c r="G15" s="180">
        <v>3</v>
      </c>
      <c r="H15" s="180">
        <v>15939</v>
      </c>
      <c r="I15" s="195">
        <v>35.9</v>
      </c>
      <c r="J15" s="826" t="s">
        <v>1375</v>
      </c>
      <c r="K15" s="398"/>
    </row>
    <row r="16" spans="1:11" s="358" customFormat="1" ht="14.1" customHeight="1">
      <c r="A16" s="187" t="s">
        <v>165</v>
      </c>
      <c r="B16" s="180">
        <v>430</v>
      </c>
      <c r="C16" s="180">
        <v>4</v>
      </c>
      <c r="D16" s="180">
        <v>1</v>
      </c>
      <c r="E16" s="180">
        <v>425</v>
      </c>
      <c r="F16" s="180">
        <v>80</v>
      </c>
      <c r="G16" s="178">
        <v>2</v>
      </c>
      <c r="H16" s="180">
        <v>21019</v>
      </c>
      <c r="I16" s="195">
        <v>49.2</v>
      </c>
      <c r="J16" s="826" t="s">
        <v>539</v>
      </c>
      <c r="K16" s="398"/>
    </row>
    <row r="17" spans="1:11" s="358" customFormat="1" ht="14.1" customHeight="1">
      <c r="A17" s="187" t="s">
        <v>659</v>
      </c>
      <c r="B17" s="180">
        <v>67</v>
      </c>
      <c r="C17" s="180">
        <v>0</v>
      </c>
      <c r="D17" s="180">
        <v>0</v>
      </c>
      <c r="E17" s="180">
        <v>67</v>
      </c>
      <c r="F17" s="180">
        <v>33</v>
      </c>
      <c r="G17" s="180">
        <v>1</v>
      </c>
      <c r="H17" s="180">
        <v>2152</v>
      </c>
      <c r="I17" s="195">
        <v>32.1</v>
      </c>
      <c r="J17" s="412" t="s">
        <v>1551</v>
      </c>
      <c r="K17" s="398"/>
    </row>
    <row r="18" spans="1:11" s="358" customFormat="1" ht="14.1" customHeight="1">
      <c r="A18" s="187" t="s">
        <v>540</v>
      </c>
      <c r="B18" s="180">
        <v>10</v>
      </c>
      <c r="C18" s="180">
        <v>1</v>
      </c>
      <c r="D18" s="180">
        <v>0</v>
      </c>
      <c r="E18" s="180">
        <v>9</v>
      </c>
      <c r="F18" s="180">
        <v>6</v>
      </c>
      <c r="G18" s="178">
        <v>0</v>
      </c>
      <c r="H18" s="180">
        <v>188</v>
      </c>
      <c r="I18" s="195">
        <v>20.9</v>
      </c>
      <c r="J18" s="826" t="s">
        <v>541</v>
      </c>
      <c r="K18" s="398"/>
    </row>
    <row r="19" spans="1:11" s="358" customFormat="1" ht="14.1" customHeight="1">
      <c r="A19" s="187" t="s">
        <v>542</v>
      </c>
      <c r="B19" s="180">
        <v>28</v>
      </c>
      <c r="C19" s="180">
        <v>0</v>
      </c>
      <c r="D19" s="180">
        <v>0</v>
      </c>
      <c r="E19" s="180">
        <v>28</v>
      </c>
      <c r="F19" s="180">
        <v>20</v>
      </c>
      <c r="G19" s="178">
        <v>0</v>
      </c>
      <c r="H19" s="180">
        <v>867</v>
      </c>
      <c r="I19" s="195">
        <v>31</v>
      </c>
      <c r="J19" s="826" t="s">
        <v>401</v>
      </c>
      <c r="K19" s="398"/>
    </row>
    <row r="20" spans="1:11" s="358" customFormat="1" ht="14.1" customHeight="1">
      <c r="A20" s="187" t="s">
        <v>660</v>
      </c>
      <c r="B20" s="180">
        <v>31</v>
      </c>
      <c r="C20" s="180">
        <v>0</v>
      </c>
      <c r="D20" s="180">
        <v>0</v>
      </c>
      <c r="E20" s="180">
        <v>31</v>
      </c>
      <c r="F20" s="180">
        <v>20</v>
      </c>
      <c r="G20" s="180">
        <v>0</v>
      </c>
      <c r="H20" s="180">
        <v>1306</v>
      </c>
      <c r="I20" s="195">
        <v>42.1</v>
      </c>
      <c r="J20" s="412" t="s">
        <v>543</v>
      </c>
      <c r="K20" s="398"/>
    </row>
    <row r="21" spans="1:11" s="358" customFormat="1" ht="14.1" customHeight="1">
      <c r="A21" s="187" t="s">
        <v>544</v>
      </c>
      <c r="B21" s="180">
        <v>55</v>
      </c>
      <c r="C21" s="180">
        <v>1</v>
      </c>
      <c r="D21" s="180">
        <v>2</v>
      </c>
      <c r="E21" s="180">
        <v>52</v>
      </c>
      <c r="F21" s="180">
        <v>24</v>
      </c>
      <c r="G21" s="178">
        <v>0</v>
      </c>
      <c r="H21" s="180">
        <v>1638</v>
      </c>
      <c r="I21" s="195">
        <v>30.3</v>
      </c>
      <c r="J21" s="826" t="s">
        <v>136</v>
      </c>
      <c r="K21" s="398"/>
    </row>
    <row r="22" spans="1:11" s="358" customFormat="1" ht="14.1" customHeight="1">
      <c r="A22" s="187" t="s">
        <v>661</v>
      </c>
      <c r="B22" s="180">
        <v>141</v>
      </c>
      <c r="C22" s="180">
        <v>0</v>
      </c>
      <c r="D22" s="180">
        <v>0</v>
      </c>
      <c r="E22" s="180">
        <v>141</v>
      </c>
      <c r="F22" s="180">
        <v>63</v>
      </c>
      <c r="G22" s="180">
        <v>0</v>
      </c>
      <c r="H22" s="180">
        <v>5742</v>
      </c>
      <c r="I22" s="195">
        <v>40.700000000000003</v>
      </c>
      <c r="J22" s="826" t="s">
        <v>135</v>
      </c>
      <c r="K22" s="398"/>
    </row>
    <row r="23" spans="1:11" s="358" customFormat="1" ht="24.9" customHeight="1">
      <c r="A23" s="187" t="s">
        <v>1171</v>
      </c>
      <c r="B23" s="180">
        <v>172</v>
      </c>
      <c r="C23" s="180">
        <v>0</v>
      </c>
      <c r="D23" s="180">
        <v>2</v>
      </c>
      <c r="E23" s="180">
        <v>170</v>
      </c>
      <c r="F23" s="180">
        <v>88</v>
      </c>
      <c r="G23" s="178">
        <v>0</v>
      </c>
      <c r="H23" s="180">
        <v>6727</v>
      </c>
      <c r="I23" s="195">
        <v>39.1</v>
      </c>
      <c r="J23" s="412" t="s">
        <v>1172</v>
      </c>
      <c r="K23" s="398"/>
    </row>
    <row r="24" spans="1:11" s="358" customFormat="1" ht="14.1" customHeight="1">
      <c r="A24" s="187" t="s">
        <v>545</v>
      </c>
      <c r="B24" s="180">
        <v>172</v>
      </c>
      <c r="C24" s="180">
        <v>0</v>
      </c>
      <c r="D24" s="180">
        <v>0</v>
      </c>
      <c r="E24" s="180">
        <v>172</v>
      </c>
      <c r="F24" s="180">
        <v>138</v>
      </c>
      <c r="G24" s="178">
        <v>0</v>
      </c>
      <c r="H24" s="180">
        <v>7247</v>
      </c>
      <c r="I24" s="195">
        <v>42.1</v>
      </c>
      <c r="J24" s="826" t="s">
        <v>546</v>
      </c>
      <c r="K24" s="398"/>
    </row>
    <row r="25" spans="1:11" s="358" customFormat="1" ht="14.1" customHeight="1">
      <c r="A25" s="187" t="s">
        <v>400</v>
      </c>
      <c r="B25" s="180">
        <v>414</v>
      </c>
      <c r="C25" s="180">
        <v>0</v>
      </c>
      <c r="D25" s="180">
        <v>1</v>
      </c>
      <c r="E25" s="180">
        <v>413</v>
      </c>
      <c r="F25" s="180">
        <v>335</v>
      </c>
      <c r="G25" s="180">
        <v>0</v>
      </c>
      <c r="H25" s="180">
        <v>15771</v>
      </c>
      <c r="I25" s="195">
        <v>38.1</v>
      </c>
      <c r="J25" s="826" t="s">
        <v>131</v>
      </c>
      <c r="K25" s="398"/>
    </row>
    <row r="26" spans="1:11" s="358" customFormat="1" ht="14.1" customHeight="1">
      <c r="A26" s="187" t="s">
        <v>130</v>
      </c>
      <c r="B26" s="180">
        <v>50</v>
      </c>
      <c r="C26" s="180">
        <v>0</v>
      </c>
      <c r="D26" s="180">
        <v>0</v>
      </c>
      <c r="E26" s="180">
        <v>50</v>
      </c>
      <c r="F26" s="180">
        <v>31</v>
      </c>
      <c r="G26" s="180">
        <v>0</v>
      </c>
      <c r="H26" s="180">
        <v>2314</v>
      </c>
      <c r="I26" s="195">
        <v>46.3</v>
      </c>
      <c r="J26" s="412" t="s">
        <v>547</v>
      </c>
      <c r="K26" s="398"/>
    </row>
    <row r="27" spans="1:11" s="358" customFormat="1" ht="14.1" customHeight="1">
      <c r="A27" s="187" t="s">
        <v>128</v>
      </c>
      <c r="B27" s="180">
        <v>42</v>
      </c>
      <c r="C27" s="180">
        <v>0</v>
      </c>
      <c r="D27" s="180">
        <v>0</v>
      </c>
      <c r="E27" s="180">
        <v>42</v>
      </c>
      <c r="F27" s="180">
        <v>21</v>
      </c>
      <c r="G27" s="178">
        <v>0</v>
      </c>
      <c r="H27" s="180">
        <v>1700</v>
      </c>
      <c r="I27" s="195">
        <v>40.5</v>
      </c>
      <c r="J27" s="826" t="s">
        <v>548</v>
      </c>
      <c r="K27" s="398"/>
    </row>
    <row r="28" spans="1:11" s="399" customFormat="1" ht="18" customHeight="1">
      <c r="A28" s="451" t="s">
        <v>1233</v>
      </c>
      <c r="B28" s="229"/>
      <c r="C28" s="229"/>
      <c r="D28" s="229"/>
      <c r="E28" s="229"/>
      <c r="F28" s="229"/>
      <c r="G28" s="452"/>
      <c r="H28" s="229"/>
      <c r="I28" s="453"/>
    </row>
    <row r="29" spans="1:11" s="399" customFormat="1" ht="12.9" customHeight="1">
      <c r="A29" s="1072" t="s">
        <v>1311</v>
      </c>
      <c r="B29" s="229"/>
      <c r="C29" s="229"/>
      <c r="D29" s="229"/>
      <c r="E29" s="229"/>
      <c r="F29" s="229"/>
      <c r="G29" s="452"/>
      <c r="H29" s="229"/>
      <c r="I29" s="453"/>
    </row>
  </sheetData>
  <mergeCells count="10">
    <mergeCell ref="J5:J7"/>
    <mergeCell ref="G6:G7"/>
    <mergeCell ref="H6:H7"/>
    <mergeCell ref="I6:I7"/>
    <mergeCell ref="A5:A7"/>
    <mergeCell ref="B5:B7"/>
    <mergeCell ref="C5:G5"/>
    <mergeCell ref="H5:I5"/>
    <mergeCell ref="C6:E6"/>
    <mergeCell ref="F6:F7"/>
  </mergeCells>
  <hyperlinks>
    <hyperlink ref="K3:K4" location="'Spis treści - List of tables'!A1" display="Powrót do spisu tablic" xr:uid="{00000000-0004-0000-3E00-000000000000}"/>
  </hyperlinks>
  <pageMargins left="0.59055118110236227" right="0.59055118110236227" top="0.59055118110236227" bottom="0.59055118110236227" header="0" footer="0"/>
  <pageSetup paperSize="9" scale="71" fitToHeight="0" orientation="portrait" r:id="rId1"/>
  <headerFooter>
    <oddFooter>Strona &amp;P</oddFooter>
  </headerFooter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sheetPr>
    <tabColor theme="4"/>
  </sheetPr>
  <dimension ref="A1:K45"/>
  <sheetViews>
    <sheetView zoomScaleNormal="100" zoomScaleSheetLayoutView="110" zoomScalePageLayoutView="110" workbookViewId="0"/>
  </sheetViews>
  <sheetFormatPr defaultColWidth="9" defaultRowHeight="10.199999999999999"/>
  <cols>
    <col min="1" max="1" width="33.59765625" style="139" customWidth="1"/>
    <col min="2" max="9" width="7.69921875" style="139" customWidth="1"/>
    <col min="10" max="10" width="33.59765625" style="139" customWidth="1"/>
    <col min="11" max="11" width="9" style="227"/>
    <col min="12" max="16384" width="9" style="139"/>
  </cols>
  <sheetData>
    <row r="1" spans="1:11" s="358" customFormat="1" ht="14.1" customHeight="1">
      <c r="A1" s="1074" t="s">
        <v>2032</v>
      </c>
      <c r="B1" s="1074"/>
      <c r="C1" s="1074"/>
      <c r="D1" s="1074"/>
      <c r="E1" s="1074"/>
      <c r="F1" s="1074"/>
      <c r="G1" s="1074"/>
      <c r="H1" s="1074"/>
      <c r="I1" s="1074"/>
      <c r="J1" s="1074"/>
      <c r="K1" s="138" t="s">
        <v>410</v>
      </c>
    </row>
    <row r="2" spans="1:11" s="358" customFormat="1" ht="14.1" customHeight="1">
      <c r="A2" s="1075" t="s">
        <v>2033</v>
      </c>
      <c r="B2" s="1075"/>
      <c r="C2" s="1075"/>
      <c r="D2" s="1075"/>
      <c r="E2" s="1075"/>
      <c r="F2" s="1075"/>
      <c r="G2" s="1075"/>
      <c r="H2" s="1075"/>
      <c r="I2" s="1075"/>
      <c r="J2" s="1075"/>
      <c r="K2" s="357" t="s">
        <v>411</v>
      </c>
    </row>
    <row r="3" spans="1:11" s="175" customFormat="1" ht="24" customHeight="1">
      <c r="A3" s="996" t="s">
        <v>1035</v>
      </c>
      <c r="B3" s="997" t="s">
        <v>1350</v>
      </c>
      <c r="C3" s="997" t="s">
        <v>2083</v>
      </c>
      <c r="D3" s="998"/>
      <c r="E3" s="998"/>
      <c r="F3" s="998"/>
      <c r="G3" s="998"/>
      <c r="H3" s="998"/>
      <c r="I3" s="999"/>
      <c r="J3" s="985" t="s">
        <v>1037</v>
      </c>
      <c r="K3" s="399"/>
    </row>
    <row r="4" spans="1:11" s="175" customFormat="1" ht="24" customHeight="1">
      <c r="A4" s="996"/>
      <c r="B4" s="997"/>
      <c r="C4" s="791">
        <v>0</v>
      </c>
      <c r="D4" s="791" t="s">
        <v>362</v>
      </c>
      <c r="E4" s="791" t="s">
        <v>549</v>
      </c>
      <c r="F4" s="791" t="s">
        <v>550</v>
      </c>
      <c r="G4" s="791" t="s">
        <v>1234</v>
      </c>
      <c r="H4" s="791" t="s">
        <v>1235</v>
      </c>
      <c r="I4" s="792" t="s">
        <v>1236</v>
      </c>
      <c r="J4" s="995"/>
      <c r="K4" s="399"/>
    </row>
    <row r="5" spans="1:11" s="358" customFormat="1" ht="14.1" customHeight="1">
      <c r="A5" s="789" t="s">
        <v>1260</v>
      </c>
      <c r="B5" s="176">
        <v>3997</v>
      </c>
      <c r="C5" s="176">
        <v>8</v>
      </c>
      <c r="D5" s="176">
        <v>18</v>
      </c>
      <c r="E5" s="176">
        <v>1115</v>
      </c>
      <c r="F5" s="176">
        <v>648</v>
      </c>
      <c r="G5" s="176">
        <v>619</v>
      </c>
      <c r="H5" s="601">
        <v>1014</v>
      </c>
      <c r="I5" s="602">
        <v>575</v>
      </c>
      <c r="J5" s="790" t="s">
        <v>95</v>
      </c>
      <c r="K5" s="398"/>
    </row>
    <row r="6" spans="1:11" s="358" customFormat="1" ht="14.1" customHeight="1">
      <c r="A6" s="157" t="s">
        <v>166</v>
      </c>
      <c r="B6" s="180">
        <v>67</v>
      </c>
      <c r="C6" s="180">
        <v>0</v>
      </c>
      <c r="D6" s="180">
        <v>1</v>
      </c>
      <c r="E6" s="180">
        <v>11</v>
      </c>
      <c r="F6" s="180">
        <v>16</v>
      </c>
      <c r="G6" s="1084">
        <v>13</v>
      </c>
      <c r="H6" s="1084">
        <v>16</v>
      </c>
      <c r="I6" s="1085">
        <v>10</v>
      </c>
      <c r="J6" s="412" t="s">
        <v>123</v>
      </c>
      <c r="K6" s="398"/>
    </row>
    <row r="7" spans="1:11" s="358" customFormat="1" ht="14.1" customHeight="1">
      <c r="A7" s="359" t="s">
        <v>551</v>
      </c>
      <c r="B7" s="180">
        <v>16</v>
      </c>
      <c r="C7" s="180"/>
      <c r="D7" s="180"/>
      <c r="E7" s="180">
        <v>2</v>
      </c>
      <c r="F7" s="180"/>
      <c r="G7" s="360">
        <v>3</v>
      </c>
      <c r="H7" s="360">
        <v>10</v>
      </c>
      <c r="I7" s="397">
        <v>1</v>
      </c>
      <c r="J7" s="690" t="s">
        <v>171</v>
      </c>
      <c r="K7" s="398"/>
    </row>
    <row r="8" spans="1:11" s="358" customFormat="1" ht="14.1" customHeight="1">
      <c r="A8" s="359" t="s">
        <v>552</v>
      </c>
      <c r="B8" s="180">
        <v>1453</v>
      </c>
      <c r="C8" s="180">
        <v>3</v>
      </c>
      <c r="D8" s="180">
        <v>4</v>
      </c>
      <c r="E8" s="180">
        <v>341</v>
      </c>
      <c r="F8" s="180">
        <v>243</v>
      </c>
      <c r="G8" s="360">
        <v>244</v>
      </c>
      <c r="H8" s="360">
        <v>398</v>
      </c>
      <c r="I8" s="397">
        <v>220</v>
      </c>
      <c r="J8" s="690" t="s">
        <v>553</v>
      </c>
      <c r="K8" s="398"/>
    </row>
    <row r="9" spans="1:11" s="358" customFormat="1" ht="24.9" customHeight="1">
      <c r="A9" s="359" t="s">
        <v>1261</v>
      </c>
      <c r="B9" s="180">
        <v>33</v>
      </c>
      <c r="C9" s="180">
        <v>0</v>
      </c>
      <c r="D9" s="180">
        <v>1</v>
      </c>
      <c r="E9" s="180">
        <v>10</v>
      </c>
      <c r="F9" s="180">
        <v>3</v>
      </c>
      <c r="G9" s="360">
        <v>8</v>
      </c>
      <c r="H9" s="360">
        <v>8</v>
      </c>
      <c r="I9" s="397">
        <v>3</v>
      </c>
      <c r="J9" s="690" t="s">
        <v>625</v>
      </c>
      <c r="K9" s="398"/>
    </row>
    <row r="10" spans="1:11" s="358" customFormat="1" ht="24.9" customHeight="1">
      <c r="A10" s="359" t="s">
        <v>1262</v>
      </c>
      <c r="B10" s="180">
        <v>129</v>
      </c>
      <c r="C10" s="180">
        <v>0</v>
      </c>
      <c r="D10" s="180">
        <v>1</v>
      </c>
      <c r="E10" s="180">
        <v>33</v>
      </c>
      <c r="F10" s="180">
        <v>16</v>
      </c>
      <c r="G10" s="360">
        <v>25</v>
      </c>
      <c r="H10" s="360">
        <v>31</v>
      </c>
      <c r="I10" s="397">
        <v>23</v>
      </c>
      <c r="J10" s="690" t="s">
        <v>1170</v>
      </c>
      <c r="K10" s="398"/>
    </row>
    <row r="11" spans="1:11" s="358" customFormat="1" ht="14.1" customHeight="1">
      <c r="A11" s="359" t="s">
        <v>537</v>
      </c>
      <c r="B11" s="180">
        <v>249</v>
      </c>
      <c r="C11" s="180">
        <v>0</v>
      </c>
      <c r="D11" s="180">
        <v>0</v>
      </c>
      <c r="E11" s="180">
        <v>47</v>
      </c>
      <c r="F11" s="180">
        <v>44</v>
      </c>
      <c r="G11" s="360">
        <v>31</v>
      </c>
      <c r="H11" s="360">
        <v>81</v>
      </c>
      <c r="I11" s="397">
        <v>46</v>
      </c>
      <c r="J11" s="690" t="s">
        <v>538</v>
      </c>
      <c r="K11" s="398"/>
    </row>
    <row r="12" spans="1:11" s="358" customFormat="1" ht="14.1" customHeight="1">
      <c r="A12" s="359" t="s">
        <v>1263</v>
      </c>
      <c r="B12" s="180">
        <v>444</v>
      </c>
      <c r="C12" s="180">
        <v>0</v>
      </c>
      <c r="D12" s="180">
        <v>4</v>
      </c>
      <c r="E12" s="180">
        <v>156</v>
      </c>
      <c r="F12" s="180">
        <v>76</v>
      </c>
      <c r="G12" s="360">
        <v>65</v>
      </c>
      <c r="H12" s="360">
        <v>95</v>
      </c>
      <c r="I12" s="397">
        <v>48</v>
      </c>
      <c r="J12" s="690" t="s">
        <v>1552</v>
      </c>
      <c r="K12" s="398"/>
    </row>
    <row r="13" spans="1:11" s="358" customFormat="1" ht="14.1" customHeight="1">
      <c r="A13" s="359" t="s">
        <v>165</v>
      </c>
      <c r="B13" s="180">
        <v>426</v>
      </c>
      <c r="C13" s="180">
        <v>1</v>
      </c>
      <c r="D13" s="180">
        <v>1</v>
      </c>
      <c r="E13" s="180">
        <v>119</v>
      </c>
      <c r="F13" s="180">
        <v>63</v>
      </c>
      <c r="G13" s="360">
        <v>61</v>
      </c>
      <c r="H13" s="360">
        <v>101</v>
      </c>
      <c r="I13" s="397">
        <v>80</v>
      </c>
      <c r="J13" s="690" t="s">
        <v>539</v>
      </c>
      <c r="K13" s="398"/>
    </row>
    <row r="14" spans="1:11" s="358" customFormat="1" ht="14.1" customHeight="1">
      <c r="A14" s="359" t="s">
        <v>1264</v>
      </c>
      <c r="B14" s="180">
        <v>67</v>
      </c>
      <c r="C14" s="180">
        <v>1</v>
      </c>
      <c r="D14" s="180">
        <v>0</v>
      </c>
      <c r="E14" s="180">
        <v>22</v>
      </c>
      <c r="F14" s="180">
        <v>18</v>
      </c>
      <c r="G14" s="360">
        <v>9</v>
      </c>
      <c r="H14" s="360">
        <v>11</v>
      </c>
      <c r="I14" s="397">
        <v>6</v>
      </c>
      <c r="J14" s="690" t="s">
        <v>1553</v>
      </c>
      <c r="K14" s="398"/>
    </row>
    <row r="15" spans="1:11" s="358" customFormat="1" ht="14.1" customHeight="1">
      <c r="A15" s="359" t="s">
        <v>540</v>
      </c>
      <c r="B15" s="180">
        <v>9</v>
      </c>
      <c r="C15" s="180">
        <v>0</v>
      </c>
      <c r="D15" s="180">
        <v>0</v>
      </c>
      <c r="E15" s="180">
        <v>4</v>
      </c>
      <c r="F15" s="180">
        <v>2</v>
      </c>
      <c r="G15" s="1086" t="s">
        <v>126</v>
      </c>
      <c r="H15" s="1086">
        <v>3</v>
      </c>
      <c r="I15" s="1087" t="s">
        <v>126</v>
      </c>
      <c r="J15" s="690" t="s">
        <v>541</v>
      </c>
      <c r="K15" s="398"/>
    </row>
    <row r="16" spans="1:11" s="358" customFormat="1" ht="14.1" customHeight="1">
      <c r="A16" s="359" t="s">
        <v>542</v>
      </c>
      <c r="B16" s="180">
        <v>28</v>
      </c>
      <c r="C16" s="180">
        <v>0</v>
      </c>
      <c r="D16" s="180">
        <v>0</v>
      </c>
      <c r="E16" s="180">
        <v>13</v>
      </c>
      <c r="F16" s="180">
        <v>5</v>
      </c>
      <c r="G16" s="360">
        <v>2</v>
      </c>
      <c r="H16" s="360">
        <v>6</v>
      </c>
      <c r="I16" s="397">
        <v>2</v>
      </c>
      <c r="J16" s="690" t="s">
        <v>401</v>
      </c>
      <c r="K16" s="398"/>
    </row>
    <row r="17" spans="1:11" s="358" customFormat="1" ht="14.1" customHeight="1">
      <c r="A17" s="359" t="s">
        <v>1265</v>
      </c>
      <c r="B17" s="180">
        <v>31</v>
      </c>
      <c r="C17" s="180">
        <v>0</v>
      </c>
      <c r="D17" s="180">
        <v>0</v>
      </c>
      <c r="E17" s="180">
        <v>6</v>
      </c>
      <c r="F17" s="180">
        <v>5</v>
      </c>
      <c r="G17" s="360">
        <v>5</v>
      </c>
      <c r="H17" s="360">
        <v>12</v>
      </c>
      <c r="I17" s="397">
        <v>3</v>
      </c>
      <c r="J17" s="690" t="s">
        <v>543</v>
      </c>
      <c r="K17" s="398"/>
    </row>
    <row r="18" spans="1:11" s="358" customFormat="1" ht="14.1" customHeight="1">
      <c r="A18" s="359" t="s">
        <v>544</v>
      </c>
      <c r="B18" s="180">
        <v>54</v>
      </c>
      <c r="C18" s="180">
        <v>0</v>
      </c>
      <c r="D18" s="180">
        <v>1</v>
      </c>
      <c r="E18" s="180">
        <v>23</v>
      </c>
      <c r="F18" s="180">
        <v>8</v>
      </c>
      <c r="G18" s="360">
        <v>6</v>
      </c>
      <c r="H18" s="360">
        <v>13</v>
      </c>
      <c r="I18" s="397">
        <v>3</v>
      </c>
      <c r="J18" s="690" t="s">
        <v>136</v>
      </c>
      <c r="K18" s="398"/>
    </row>
    <row r="19" spans="1:11" s="358" customFormat="1" ht="14.1" customHeight="1">
      <c r="A19" s="359" t="s">
        <v>1266</v>
      </c>
      <c r="B19" s="180">
        <v>141</v>
      </c>
      <c r="C19" s="180">
        <v>0</v>
      </c>
      <c r="D19" s="180">
        <v>0</v>
      </c>
      <c r="E19" s="180">
        <v>39</v>
      </c>
      <c r="F19" s="180">
        <v>28</v>
      </c>
      <c r="G19" s="360">
        <v>19</v>
      </c>
      <c r="H19" s="360">
        <v>38</v>
      </c>
      <c r="I19" s="397">
        <v>17</v>
      </c>
      <c r="J19" s="690" t="s">
        <v>554</v>
      </c>
      <c r="K19" s="398"/>
    </row>
    <row r="20" spans="1:11" s="358" customFormat="1" ht="24.9" customHeight="1">
      <c r="A20" s="361" t="s">
        <v>1125</v>
      </c>
      <c r="B20" s="180">
        <v>172</v>
      </c>
      <c r="C20" s="180">
        <v>0</v>
      </c>
      <c r="D20" s="180">
        <v>1</v>
      </c>
      <c r="E20" s="180">
        <v>52</v>
      </c>
      <c r="F20" s="180">
        <v>30</v>
      </c>
      <c r="G20" s="360">
        <v>29</v>
      </c>
      <c r="H20" s="360">
        <v>36</v>
      </c>
      <c r="I20" s="397">
        <v>24</v>
      </c>
      <c r="J20" s="690" t="s">
        <v>454</v>
      </c>
      <c r="K20" s="398"/>
    </row>
    <row r="21" spans="1:11" s="358" customFormat="1" ht="14.1" customHeight="1">
      <c r="A21" s="359" t="s">
        <v>545</v>
      </c>
      <c r="B21" s="180">
        <v>172</v>
      </c>
      <c r="C21" s="180">
        <v>1</v>
      </c>
      <c r="D21" s="180">
        <v>1</v>
      </c>
      <c r="E21" s="180">
        <v>61</v>
      </c>
      <c r="F21" s="180">
        <v>22</v>
      </c>
      <c r="G21" s="360">
        <v>22</v>
      </c>
      <c r="H21" s="360">
        <v>39</v>
      </c>
      <c r="I21" s="397">
        <v>26</v>
      </c>
      <c r="J21" s="690" t="s">
        <v>546</v>
      </c>
      <c r="K21" s="398"/>
    </row>
    <row r="22" spans="1:11" s="358" customFormat="1" ht="14.1" customHeight="1">
      <c r="A22" s="359" t="s">
        <v>400</v>
      </c>
      <c r="B22" s="180">
        <v>414</v>
      </c>
      <c r="C22" s="180">
        <v>2</v>
      </c>
      <c r="D22" s="180">
        <v>3</v>
      </c>
      <c r="E22" s="180">
        <v>145</v>
      </c>
      <c r="F22" s="180">
        <v>56</v>
      </c>
      <c r="G22" s="360">
        <v>68</v>
      </c>
      <c r="H22" s="360">
        <v>89</v>
      </c>
      <c r="I22" s="397">
        <v>51</v>
      </c>
      <c r="J22" s="690" t="s">
        <v>555</v>
      </c>
      <c r="K22" s="398"/>
    </row>
    <row r="23" spans="1:11" s="358" customFormat="1" ht="14.1" customHeight="1">
      <c r="A23" s="359" t="s">
        <v>130</v>
      </c>
      <c r="B23" s="180">
        <v>50</v>
      </c>
      <c r="C23" s="180">
        <v>0</v>
      </c>
      <c r="D23" s="180">
        <v>0</v>
      </c>
      <c r="E23" s="180">
        <v>18</v>
      </c>
      <c r="F23" s="180">
        <v>5</v>
      </c>
      <c r="G23" s="360">
        <v>4</v>
      </c>
      <c r="H23" s="360">
        <v>16</v>
      </c>
      <c r="I23" s="397">
        <v>7</v>
      </c>
      <c r="J23" s="690" t="s">
        <v>547</v>
      </c>
      <c r="K23" s="398"/>
    </row>
    <row r="24" spans="1:11" s="358" customFormat="1" ht="14.1" customHeight="1">
      <c r="A24" s="359" t="s">
        <v>404</v>
      </c>
      <c r="B24" s="180">
        <v>42</v>
      </c>
      <c r="C24" s="180">
        <v>0</v>
      </c>
      <c r="D24" s="180">
        <v>0</v>
      </c>
      <c r="E24" s="180">
        <v>13</v>
      </c>
      <c r="F24" s="180">
        <v>8</v>
      </c>
      <c r="G24" s="360">
        <v>5</v>
      </c>
      <c r="H24" s="360">
        <v>11</v>
      </c>
      <c r="I24" s="397">
        <v>5</v>
      </c>
      <c r="J24" s="690" t="s">
        <v>548</v>
      </c>
      <c r="K24" s="398"/>
    </row>
    <row r="25" spans="1:11" s="175" customFormat="1" ht="20.25" customHeight="1">
      <c r="A25" s="462" t="s">
        <v>1267</v>
      </c>
      <c r="B25" s="463"/>
      <c r="C25" s="463"/>
      <c r="D25" s="463"/>
      <c r="E25" s="463"/>
      <c r="F25" s="463"/>
      <c r="G25" s="463"/>
      <c r="H25" s="463"/>
      <c r="I25" s="463"/>
      <c r="K25" s="399"/>
    </row>
    <row r="26" spans="1:11" s="175" customFormat="1" ht="12.9" customHeight="1">
      <c r="A26" s="1076" t="s">
        <v>1268</v>
      </c>
      <c r="B26" s="463"/>
      <c r="C26" s="463"/>
      <c r="D26" s="463"/>
      <c r="E26" s="463"/>
      <c r="F26" s="463"/>
      <c r="G26" s="463"/>
      <c r="H26" s="463"/>
      <c r="I26" s="463"/>
      <c r="K26" s="399"/>
    </row>
    <row r="27" spans="1:11">
      <c r="A27" s="227"/>
      <c r="B27" s="463"/>
      <c r="C27" s="463"/>
      <c r="D27" s="463"/>
      <c r="E27" s="463"/>
      <c r="F27" s="463"/>
      <c r="G27" s="463"/>
      <c r="H27" s="463"/>
      <c r="I27" s="463"/>
    </row>
    <row r="28" spans="1:11">
      <c r="A28" s="227"/>
      <c r="B28" s="463"/>
      <c r="C28" s="463"/>
      <c r="D28" s="463"/>
      <c r="E28" s="463"/>
      <c r="F28" s="463"/>
      <c r="G28" s="463"/>
      <c r="H28" s="463"/>
      <c r="I28" s="463"/>
    </row>
    <row r="29" spans="1:11">
      <c r="A29" s="227"/>
      <c r="B29" s="463"/>
      <c r="C29" s="463"/>
      <c r="D29" s="463"/>
      <c r="E29" s="463"/>
      <c r="F29" s="463"/>
      <c r="G29" s="463"/>
      <c r="H29" s="463"/>
      <c r="I29" s="463"/>
    </row>
    <row r="30" spans="1:11">
      <c r="A30" s="227"/>
      <c r="B30" s="463"/>
      <c r="C30" s="463"/>
      <c r="D30" s="463"/>
      <c r="E30" s="463"/>
      <c r="F30" s="463"/>
      <c r="G30" s="463"/>
      <c r="H30" s="463"/>
      <c r="I30" s="463"/>
    </row>
    <row r="31" spans="1:11">
      <c r="A31" s="227"/>
      <c r="B31" s="463"/>
      <c r="C31" s="463"/>
      <c r="D31" s="463"/>
      <c r="E31" s="463"/>
      <c r="F31" s="463"/>
      <c r="G31" s="463"/>
      <c r="H31" s="463"/>
      <c r="I31" s="463"/>
    </row>
    <row r="32" spans="1:11">
      <c r="A32" s="227"/>
      <c r="B32" s="463"/>
      <c r="C32" s="463"/>
      <c r="D32" s="463"/>
      <c r="E32" s="463"/>
      <c r="F32" s="463"/>
      <c r="G32" s="463"/>
      <c r="H32" s="463"/>
      <c r="I32" s="463"/>
    </row>
    <row r="33" spans="1:9">
      <c r="A33" s="227"/>
      <c r="B33" s="463"/>
      <c r="C33" s="463"/>
      <c r="D33" s="463"/>
      <c r="E33" s="463"/>
      <c r="F33" s="463"/>
      <c r="G33" s="463"/>
      <c r="H33" s="463"/>
      <c r="I33" s="463"/>
    </row>
    <row r="34" spans="1:9">
      <c r="A34" s="227"/>
      <c r="B34" s="463"/>
      <c r="C34" s="463"/>
      <c r="D34" s="463"/>
      <c r="E34" s="463"/>
      <c r="F34" s="463"/>
      <c r="G34" s="463"/>
      <c r="H34" s="463"/>
      <c r="I34" s="463"/>
    </row>
    <row r="35" spans="1:9">
      <c r="A35" s="227"/>
      <c r="B35" s="463"/>
      <c r="C35" s="463"/>
      <c r="D35" s="463"/>
      <c r="E35" s="463"/>
      <c r="F35" s="463"/>
      <c r="G35" s="463"/>
      <c r="H35" s="463"/>
      <c r="I35" s="463"/>
    </row>
    <row r="36" spans="1:9">
      <c r="A36" s="227"/>
      <c r="B36" s="463"/>
      <c r="C36" s="463"/>
      <c r="D36" s="463"/>
      <c r="E36" s="463"/>
      <c r="F36" s="463"/>
      <c r="G36" s="463"/>
      <c r="H36" s="463"/>
      <c r="I36" s="463"/>
    </row>
    <row r="37" spans="1:9">
      <c r="A37" s="227"/>
      <c r="B37" s="463"/>
      <c r="C37" s="463"/>
      <c r="D37" s="463"/>
      <c r="E37" s="463"/>
      <c r="F37" s="463"/>
      <c r="G37" s="463"/>
      <c r="H37" s="463"/>
      <c r="I37" s="463"/>
    </row>
    <row r="38" spans="1:9">
      <c r="A38" s="227"/>
      <c r="B38" s="463"/>
      <c r="C38" s="463"/>
      <c r="D38" s="463"/>
      <c r="E38" s="463"/>
      <c r="F38" s="463"/>
      <c r="G38" s="463"/>
      <c r="H38" s="463"/>
      <c r="I38" s="463"/>
    </row>
    <row r="39" spans="1:9">
      <c r="A39" s="227"/>
      <c r="B39" s="463"/>
      <c r="C39" s="463"/>
      <c r="D39" s="463"/>
      <c r="E39" s="463"/>
      <c r="F39" s="463"/>
      <c r="G39" s="463"/>
      <c r="H39" s="463"/>
      <c r="I39" s="463"/>
    </row>
    <row r="40" spans="1:9">
      <c r="A40" s="227"/>
      <c r="B40" s="463"/>
      <c r="C40" s="463"/>
      <c r="D40" s="463"/>
      <c r="E40" s="463"/>
      <c r="F40" s="463"/>
      <c r="G40" s="463"/>
      <c r="H40" s="463"/>
      <c r="I40" s="463"/>
    </row>
    <row r="41" spans="1:9">
      <c r="A41" s="227"/>
      <c r="B41" s="463"/>
      <c r="C41" s="463"/>
      <c r="D41" s="463"/>
      <c r="E41" s="463"/>
      <c r="F41" s="463"/>
      <c r="G41" s="463"/>
      <c r="H41" s="463"/>
      <c r="I41" s="463"/>
    </row>
    <row r="42" spans="1:9">
      <c r="A42" s="227"/>
      <c r="B42" s="463"/>
      <c r="C42" s="463"/>
      <c r="D42" s="463"/>
      <c r="E42" s="463"/>
      <c r="F42" s="463"/>
      <c r="G42" s="463"/>
      <c r="H42" s="463"/>
      <c r="I42" s="463"/>
    </row>
    <row r="43" spans="1:9">
      <c r="A43" s="227"/>
      <c r="B43" s="463"/>
      <c r="C43" s="463"/>
      <c r="D43" s="463"/>
      <c r="E43" s="463"/>
      <c r="F43" s="463"/>
      <c r="G43" s="463"/>
      <c r="H43" s="463"/>
      <c r="I43" s="463"/>
    </row>
    <row r="44" spans="1:9">
      <c r="B44" s="440"/>
      <c r="C44" s="440"/>
      <c r="D44" s="440"/>
      <c r="E44" s="440"/>
      <c r="F44" s="440"/>
      <c r="G44" s="440"/>
      <c r="H44" s="440"/>
      <c r="I44" s="440"/>
    </row>
    <row r="45" spans="1:9">
      <c r="B45" s="439"/>
      <c r="C45" s="439"/>
      <c r="D45" s="439"/>
      <c r="E45" s="439"/>
      <c r="F45" s="439"/>
      <c r="G45" s="439"/>
      <c r="H45" s="439"/>
      <c r="I45" s="439"/>
    </row>
  </sheetData>
  <mergeCells count="4">
    <mergeCell ref="J3:J4"/>
    <mergeCell ref="A3:A4"/>
    <mergeCell ref="B3:B4"/>
    <mergeCell ref="C3:I3"/>
  </mergeCells>
  <hyperlinks>
    <hyperlink ref="K1:K2" location="'Spis treści - List of tables'!A1" display="Powrót do spisu tablic" xr:uid="{00000000-0004-0000-3F00-000000000000}"/>
  </hyperlinks>
  <pageMargins left="0.59055118110236227" right="0.59055118110236227" top="0.59055118110236227" bottom="0.59055118110236227" header="0" footer="0"/>
  <pageSetup paperSize="9" scale="81" fitToHeight="0" orientation="portrait" r:id="rId1"/>
  <headerFooter>
    <oddFooter>Strona &amp;P</oddFooter>
  </headerFooter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sheetPr>
    <tabColor theme="4"/>
  </sheetPr>
  <dimension ref="A1:M67"/>
  <sheetViews>
    <sheetView zoomScaleNormal="100" zoomScaleSheetLayoutView="110" workbookViewId="0"/>
  </sheetViews>
  <sheetFormatPr defaultColWidth="9" defaultRowHeight="10.199999999999999"/>
  <cols>
    <col min="1" max="1" width="33.19921875" style="139" customWidth="1"/>
    <col min="2" max="2" width="2.69921875" style="139" customWidth="1"/>
    <col min="3" max="3" width="5.8984375" style="139" customWidth="1"/>
    <col min="4" max="4" width="7" style="139" customWidth="1"/>
    <col min="5" max="9" width="6.3984375" style="139" customWidth="1"/>
    <col min="10" max="10" width="7" style="139" customWidth="1"/>
    <col min="11" max="11" width="33.19921875" style="139" customWidth="1"/>
    <col min="12" max="12" width="9" style="227"/>
    <col min="13" max="16384" width="9" style="139"/>
  </cols>
  <sheetData>
    <row r="1" spans="1:13" s="358" customFormat="1" ht="14.1" customHeight="1">
      <c r="A1" s="269" t="s">
        <v>2034</v>
      </c>
      <c r="B1" s="269"/>
      <c r="C1" s="269"/>
      <c r="D1" s="269"/>
      <c r="E1" s="269"/>
      <c r="F1" s="269"/>
      <c r="G1" s="269"/>
      <c r="H1" s="269"/>
      <c r="I1" s="269"/>
      <c r="J1" s="269"/>
      <c r="L1" s="138" t="s">
        <v>410</v>
      </c>
    </row>
    <row r="2" spans="1:13" s="358" customFormat="1" ht="14.1" customHeight="1">
      <c r="A2" s="372" t="s">
        <v>2035</v>
      </c>
      <c r="B2" s="372"/>
      <c r="C2" s="372"/>
      <c r="D2" s="372"/>
      <c r="E2" s="372"/>
      <c r="F2" s="372"/>
      <c r="G2" s="372"/>
      <c r="H2" s="372"/>
      <c r="I2" s="372"/>
      <c r="J2" s="372"/>
      <c r="L2" s="357" t="s">
        <v>411</v>
      </c>
    </row>
    <row r="3" spans="1:13" s="175" customFormat="1" ht="30.75" customHeight="1">
      <c r="A3" s="1002" t="s">
        <v>1989</v>
      </c>
      <c r="B3" s="1003"/>
      <c r="C3" s="988" t="s">
        <v>1350</v>
      </c>
      <c r="D3" s="986" t="s">
        <v>1554</v>
      </c>
      <c r="E3" s="994"/>
      <c r="F3" s="994"/>
      <c r="G3" s="994"/>
      <c r="H3" s="994"/>
      <c r="I3" s="994"/>
      <c r="J3" s="994"/>
      <c r="K3" s="1000" t="s">
        <v>1990</v>
      </c>
      <c r="L3" s="399"/>
    </row>
    <row r="4" spans="1:13" s="175" customFormat="1" ht="47.25" customHeight="1">
      <c r="A4" s="1004"/>
      <c r="B4" s="1005"/>
      <c r="C4" s="989"/>
      <c r="D4" s="749" t="s">
        <v>1986</v>
      </c>
      <c r="E4" s="749" t="s">
        <v>556</v>
      </c>
      <c r="F4" s="749" t="s">
        <v>557</v>
      </c>
      <c r="G4" s="749" t="s">
        <v>558</v>
      </c>
      <c r="H4" s="749" t="s">
        <v>559</v>
      </c>
      <c r="I4" s="749" t="s">
        <v>560</v>
      </c>
      <c r="J4" s="748" t="s">
        <v>1555</v>
      </c>
      <c r="K4" s="1001"/>
      <c r="L4" s="399"/>
    </row>
    <row r="5" spans="1:13" s="358" customFormat="1" ht="14.1" customHeight="1">
      <c r="A5" s="414" t="s">
        <v>532</v>
      </c>
      <c r="B5" s="212" t="s">
        <v>395</v>
      </c>
      <c r="C5" s="176">
        <v>4007</v>
      </c>
      <c r="D5" s="176">
        <v>15</v>
      </c>
      <c r="E5" s="176">
        <v>344</v>
      </c>
      <c r="F5" s="176">
        <v>913</v>
      </c>
      <c r="G5" s="176">
        <v>970</v>
      </c>
      <c r="H5" s="176">
        <v>950</v>
      </c>
      <c r="I5" s="176">
        <v>757</v>
      </c>
      <c r="J5" s="210">
        <v>58</v>
      </c>
      <c r="K5" s="706" t="s">
        <v>95</v>
      </c>
      <c r="L5" s="398"/>
    </row>
    <row r="6" spans="1:13" s="358" customFormat="1" ht="14.1" customHeight="1">
      <c r="A6" s="403"/>
      <c r="B6" s="212" t="s">
        <v>396</v>
      </c>
      <c r="C6" s="176">
        <v>10</v>
      </c>
      <c r="D6" s="176">
        <v>0</v>
      </c>
      <c r="E6" s="176">
        <v>0</v>
      </c>
      <c r="F6" s="176">
        <v>0</v>
      </c>
      <c r="G6" s="176">
        <v>1</v>
      </c>
      <c r="H6" s="176">
        <v>2</v>
      </c>
      <c r="I6" s="176">
        <v>5</v>
      </c>
      <c r="J6" s="210">
        <v>2</v>
      </c>
      <c r="K6" s="696"/>
      <c r="L6" s="398"/>
    </row>
    <row r="7" spans="1:13" s="358" customFormat="1" ht="14.1" customHeight="1">
      <c r="A7" s="214"/>
      <c r="B7" s="212" t="s">
        <v>397</v>
      </c>
      <c r="C7" s="176">
        <v>23</v>
      </c>
      <c r="D7" s="176">
        <v>0</v>
      </c>
      <c r="E7" s="176">
        <v>4</v>
      </c>
      <c r="F7" s="176">
        <v>2</v>
      </c>
      <c r="G7" s="176">
        <v>7</v>
      </c>
      <c r="H7" s="176">
        <v>6</v>
      </c>
      <c r="I7" s="176">
        <v>3</v>
      </c>
      <c r="J7" s="210">
        <v>1</v>
      </c>
      <c r="K7" s="696"/>
      <c r="L7" s="398"/>
    </row>
    <row r="8" spans="1:13" s="358" customFormat="1" ht="14.1" customHeight="1">
      <c r="A8" s="441" t="s">
        <v>124</v>
      </c>
      <c r="B8" s="213" t="s">
        <v>395</v>
      </c>
      <c r="C8" s="180">
        <v>67</v>
      </c>
      <c r="D8" s="180">
        <v>0</v>
      </c>
      <c r="E8" s="180">
        <v>3</v>
      </c>
      <c r="F8" s="180">
        <v>13</v>
      </c>
      <c r="G8" s="180">
        <v>16</v>
      </c>
      <c r="H8" s="180">
        <v>10</v>
      </c>
      <c r="I8" s="180">
        <v>25</v>
      </c>
      <c r="J8" s="211">
        <v>0</v>
      </c>
      <c r="K8" s="411" t="s">
        <v>533</v>
      </c>
      <c r="L8" s="398"/>
    </row>
    <row r="9" spans="1:13" s="358" customFormat="1" ht="14.1" customHeight="1">
      <c r="A9" s="404"/>
      <c r="B9" s="213" t="s">
        <v>396</v>
      </c>
      <c r="C9" s="180">
        <v>0</v>
      </c>
      <c r="D9" s="180">
        <v>0</v>
      </c>
      <c r="E9" s="180">
        <v>0</v>
      </c>
      <c r="F9" s="180">
        <v>0</v>
      </c>
      <c r="G9" s="180">
        <v>0</v>
      </c>
      <c r="H9" s="180">
        <v>0</v>
      </c>
      <c r="I9" s="180">
        <v>0</v>
      </c>
      <c r="J9" s="211">
        <v>0</v>
      </c>
      <c r="K9" s="697"/>
      <c r="L9" s="398"/>
    </row>
    <row r="10" spans="1:13" s="358" customFormat="1" ht="14.1" customHeight="1">
      <c r="A10" s="215"/>
      <c r="B10" s="213" t="s">
        <v>397</v>
      </c>
      <c r="C10" s="180">
        <v>0</v>
      </c>
      <c r="D10" s="180">
        <v>0</v>
      </c>
      <c r="E10" s="180">
        <v>0</v>
      </c>
      <c r="F10" s="180">
        <v>0</v>
      </c>
      <c r="G10" s="180">
        <v>0</v>
      </c>
      <c r="H10" s="180">
        <v>0</v>
      </c>
      <c r="I10" s="180">
        <v>0</v>
      </c>
      <c r="J10" s="211">
        <v>0</v>
      </c>
      <c r="K10" s="698"/>
      <c r="L10" s="398"/>
    </row>
    <row r="11" spans="1:13" s="358" customFormat="1" ht="14.1" customHeight="1">
      <c r="A11" s="441" t="s">
        <v>551</v>
      </c>
      <c r="B11" s="213" t="s">
        <v>395</v>
      </c>
      <c r="C11" s="180">
        <v>16</v>
      </c>
      <c r="D11" s="180">
        <v>0</v>
      </c>
      <c r="E11" s="180">
        <v>1</v>
      </c>
      <c r="F11" s="180">
        <v>8</v>
      </c>
      <c r="G11" s="180">
        <v>3</v>
      </c>
      <c r="H11" s="180">
        <v>2</v>
      </c>
      <c r="I11" s="180">
        <v>2</v>
      </c>
      <c r="J11" s="211">
        <v>0</v>
      </c>
      <c r="K11" s="411" t="s">
        <v>535</v>
      </c>
      <c r="L11" s="695"/>
      <c r="M11" s="185"/>
    </row>
    <row r="12" spans="1:13" s="358" customFormat="1" ht="14.1" customHeight="1">
      <c r="A12" s="404"/>
      <c r="B12" s="213" t="s">
        <v>396</v>
      </c>
      <c r="C12" s="180">
        <v>0</v>
      </c>
      <c r="D12" s="180">
        <v>0</v>
      </c>
      <c r="E12" s="180">
        <v>0</v>
      </c>
      <c r="F12" s="180">
        <v>0</v>
      </c>
      <c r="G12" s="180">
        <v>0</v>
      </c>
      <c r="H12" s="180">
        <v>0</v>
      </c>
      <c r="I12" s="180">
        <v>0</v>
      </c>
      <c r="J12" s="211">
        <v>0</v>
      </c>
      <c r="K12" s="698"/>
      <c r="L12" s="695"/>
      <c r="M12" s="185"/>
    </row>
    <row r="13" spans="1:13" s="358" customFormat="1" ht="14.1" customHeight="1">
      <c r="A13" s="441"/>
      <c r="B13" s="213" t="s">
        <v>397</v>
      </c>
      <c r="C13" s="180">
        <v>0</v>
      </c>
      <c r="D13" s="180">
        <v>0</v>
      </c>
      <c r="E13" s="180">
        <v>0</v>
      </c>
      <c r="F13" s="180">
        <v>0</v>
      </c>
      <c r="G13" s="180">
        <v>0</v>
      </c>
      <c r="H13" s="180">
        <v>0</v>
      </c>
      <c r="I13" s="180">
        <v>0</v>
      </c>
      <c r="J13" s="211">
        <v>0</v>
      </c>
      <c r="K13" s="698"/>
      <c r="L13" s="695"/>
      <c r="M13" s="185"/>
    </row>
    <row r="14" spans="1:13" s="358" customFormat="1" ht="14.1" customHeight="1">
      <c r="A14" s="441" t="s">
        <v>552</v>
      </c>
      <c r="B14" s="213" t="s">
        <v>395</v>
      </c>
      <c r="C14" s="180">
        <v>1455</v>
      </c>
      <c r="D14" s="180">
        <v>7</v>
      </c>
      <c r="E14" s="180">
        <v>156</v>
      </c>
      <c r="F14" s="180">
        <v>380</v>
      </c>
      <c r="G14" s="180">
        <v>353</v>
      </c>
      <c r="H14" s="180">
        <v>325</v>
      </c>
      <c r="I14" s="180">
        <v>219</v>
      </c>
      <c r="J14" s="211">
        <v>15</v>
      </c>
      <c r="K14" s="412" t="s">
        <v>553</v>
      </c>
      <c r="L14" s="695"/>
      <c r="M14" s="185"/>
    </row>
    <row r="15" spans="1:13" s="358" customFormat="1" ht="14.1" customHeight="1">
      <c r="A15" s="405"/>
      <c r="B15" s="213" t="s">
        <v>396</v>
      </c>
      <c r="C15" s="180">
        <v>2</v>
      </c>
      <c r="D15" s="180">
        <v>0</v>
      </c>
      <c r="E15" s="180">
        <v>0</v>
      </c>
      <c r="F15" s="180">
        <v>0</v>
      </c>
      <c r="G15" s="180">
        <v>1</v>
      </c>
      <c r="H15" s="180">
        <v>0</v>
      </c>
      <c r="I15" s="180">
        <v>1</v>
      </c>
      <c r="J15" s="211">
        <v>0</v>
      </c>
      <c r="K15" s="698"/>
      <c r="L15" s="695"/>
      <c r="M15" s="185"/>
    </row>
    <row r="16" spans="1:13" s="358" customFormat="1" ht="14.1" customHeight="1">
      <c r="A16" s="441"/>
      <c r="B16" s="213" t="s">
        <v>397</v>
      </c>
      <c r="C16" s="180">
        <v>12</v>
      </c>
      <c r="D16" s="180">
        <v>0</v>
      </c>
      <c r="E16" s="180">
        <v>4</v>
      </c>
      <c r="F16" s="180">
        <v>1</v>
      </c>
      <c r="G16" s="180">
        <v>3</v>
      </c>
      <c r="H16" s="180">
        <v>4</v>
      </c>
      <c r="I16" s="180">
        <v>0</v>
      </c>
      <c r="J16" s="211">
        <v>0</v>
      </c>
      <c r="K16" s="699"/>
      <c r="L16" s="695"/>
      <c r="M16" s="185"/>
    </row>
    <row r="17" spans="1:12" s="358" customFormat="1" ht="26.4" customHeight="1">
      <c r="A17" s="1077" t="s">
        <v>1269</v>
      </c>
      <c r="B17" s="213" t="s">
        <v>395</v>
      </c>
      <c r="C17" s="180">
        <v>33</v>
      </c>
      <c r="D17" s="180">
        <v>0</v>
      </c>
      <c r="E17" s="180">
        <v>2</v>
      </c>
      <c r="F17" s="180">
        <v>4</v>
      </c>
      <c r="G17" s="180">
        <v>7</v>
      </c>
      <c r="H17" s="180">
        <v>11</v>
      </c>
      <c r="I17" s="180">
        <v>8</v>
      </c>
      <c r="J17" s="211">
        <v>1</v>
      </c>
      <c r="K17" s="411" t="s">
        <v>625</v>
      </c>
      <c r="L17" s="398"/>
    </row>
    <row r="18" spans="1:12" s="358" customFormat="1" ht="14.1" customHeight="1">
      <c r="A18" s="1077"/>
      <c r="B18" s="213" t="s">
        <v>396</v>
      </c>
      <c r="C18" s="180">
        <v>0</v>
      </c>
      <c r="D18" s="180">
        <v>0</v>
      </c>
      <c r="E18" s="180">
        <v>0</v>
      </c>
      <c r="F18" s="180">
        <v>0</v>
      </c>
      <c r="G18" s="180">
        <v>0</v>
      </c>
      <c r="H18" s="180">
        <v>0</v>
      </c>
      <c r="I18" s="180">
        <v>0</v>
      </c>
      <c r="J18" s="211">
        <v>0</v>
      </c>
      <c r="K18" s="696"/>
      <c r="L18" s="398"/>
    </row>
    <row r="19" spans="1:12" s="358" customFormat="1" ht="14.1" customHeight="1">
      <c r="A19" s="404"/>
      <c r="B19" s="213" t="s">
        <v>397</v>
      </c>
      <c r="C19" s="180">
        <v>0</v>
      </c>
      <c r="D19" s="180">
        <v>0</v>
      </c>
      <c r="E19" s="180">
        <v>0</v>
      </c>
      <c r="F19" s="180">
        <v>0</v>
      </c>
      <c r="G19" s="180">
        <v>0</v>
      </c>
      <c r="H19" s="180">
        <v>0</v>
      </c>
      <c r="I19" s="180">
        <v>0</v>
      </c>
      <c r="J19" s="211">
        <v>0</v>
      </c>
      <c r="K19" s="700"/>
      <c r="L19" s="398"/>
    </row>
    <row r="20" spans="1:12" s="358" customFormat="1" ht="26.4" customHeight="1">
      <c r="A20" s="216" t="s">
        <v>1173</v>
      </c>
      <c r="B20" s="213" t="s">
        <v>395</v>
      </c>
      <c r="C20" s="180">
        <v>129</v>
      </c>
      <c r="D20" s="180">
        <v>0</v>
      </c>
      <c r="E20" s="180">
        <v>7</v>
      </c>
      <c r="F20" s="180">
        <v>22</v>
      </c>
      <c r="G20" s="180">
        <v>41</v>
      </c>
      <c r="H20" s="180">
        <v>28</v>
      </c>
      <c r="I20" s="180">
        <v>29</v>
      </c>
      <c r="J20" s="211">
        <v>2</v>
      </c>
      <c r="K20" s="412" t="s">
        <v>1170</v>
      </c>
      <c r="L20" s="398"/>
    </row>
    <row r="21" spans="1:12" s="358" customFormat="1" ht="13.8">
      <c r="A21" s="216"/>
      <c r="B21" s="213" t="s">
        <v>396</v>
      </c>
      <c r="C21" s="180">
        <v>0</v>
      </c>
      <c r="D21" s="180">
        <v>0</v>
      </c>
      <c r="E21" s="180">
        <v>0</v>
      </c>
      <c r="F21" s="180">
        <v>0</v>
      </c>
      <c r="G21" s="180">
        <v>0</v>
      </c>
      <c r="H21" s="180">
        <v>0</v>
      </c>
      <c r="I21" s="180">
        <v>0</v>
      </c>
      <c r="J21" s="211">
        <v>0</v>
      </c>
      <c r="K21" s="412"/>
      <c r="L21" s="398"/>
    </row>
    <row r="22" spans="1:12" s="358" customFormat="1" ht="13.8">
      <c r="A22" s="404"/>
      <c r="B22" s="230" t="s">
        <v>397</v>
      </c>
      <c r="C22" s="180">
        <v>0</v>
      </c>
      <c r="D22" s="180">
        <v>0</v>
      </c>
      <c r="E22" s="180">
        <v>0</v>
      </c>
      <c r="F22" s="180">
        <v>0</v>
      </c>
      <c r="G22" s="180">
        <v>0</v>
      </c>
      <c r="H22" s="180">
        <v>0</v>
      </c>
      <c r="I22" s="180">
        <v>0</v>
      </c>
      <c r="J22" s="211">
        <v>0</v>
      </c>
      <c r="K22" s="698"/>
      <c r="L22" s="398"/>
    </row>
    <row r="23" spans="1:12" s="358" customFormat="1" ht="14.1" customHeight="1">
      <c r="A23" s="441" t="s">
        <v>561</v>
      </c>
      <c r="B23" s="213" t="s">
        <v>395</v>
      </c>
      <c r="C23" s="180">
        <v>250</v>
      </c>
      <c r="D23" s="180">
        <v>2</v>
      </c>
      <c r="E23" s="180">
        <v>25</v>
      </c>
      <c r="F23" s="180">
        <v>66</v>
      </c>
      <c r="G23" s="180">
        <v>53</v>
      </c>
      <c r="H23" s="180">
        <v>54</v>
      </c>
      <c r="I23" s="180">
        <v>44</v>
      </c>
      <c r="J23" s="211">
        <v>6</v>
      </c>
      <c r="K23" s="411" t="s">
        <v>538</v>
      </c>
      <c r="L23" s="398"/>
    </row>
    <row r="24" spans="1:12" s="358" customFormat="1" ht="14.1" customHeight="1">
      <c r="A24" s="404"/>
      <c r="B24" s="213" t="s">
        <v>396</v>
      </c>
      <c r="C24" s="180">
        <v>1</v>
      </c>
      <c r="D24" s="180">
        <v>0</v>
      </c>
      <c r="E24" s="180">
        <v>0</v>
      </c>
      <c r="F24" s="180">
        <v>0</v>
      </c>
      <c r="G24" s="180">
        <v>0</v>
      </c>
      <c r="H24" s="180">
        <v>0</v>
      </c>
      <c r="I24" s="180">
        <v>0</v>
      </c>
      <c r="J24" s="211">
        <v>1</v>
      </c>
      <c r="K24" s="697"/>
      <c r="L24" s="398"/>
    </row>
    <row r="25" spans="1:12" s="358" customFormat="1" ht="14.1" customHeight="1">
      <c r="A25" s="215"/>
      <c r="B25" s="213" t="s">
        <v>397</v>
      </c>
      <c r="C25" s="180">
        <v>5</v>
      </c>
      <c r="D25" s="180">
        <v>0</v>
      </c>
      <c r="E25" s="180">
        <v>0</v>
      </c>
      <c r="F25" s="180">
        <v>1</v>
      </c>
      <c r="G25" s="180">
        <v>2</v>
      </c>
      <c r="H25" s="180">
        <v>1</v>
      </c>
      <c r="I25" s="180">
        <v>1</v>
      </c>
      <c r="J25" s="211">
        <v>0</v>
      </c>
      <c r="K25" s="698"/>
      <c r="L25" s="398"/>
    </row>
    <row r="26" spans="1:12" s="358" customFormat="1" ht="14.1" customHeight="1">
      <c r="A26" s="441" t="s">
        <v>663</v>
      </c>
      <c r="B26" s="213" t="s">
        <v>395</v>
      </c>
      <c r="C26" s="180">
        <v>445</v>
      </c>
      <c r="D26" s="180">
        <v>3</v>
      </c>
      <c r="E26" s="180">
        <v>58</v>
      </c>
      <c r="F26" s="180">
        <v>128</v>
      </c>
      <c r="G26" s="180">
        <v>136</v>
      </c>
      <c r="H26" s="180">
        <v>80</v>
      </c>
      <c r="I26" s="180">
        <v>39</v>
      </c>
      <c r="J26" s="211">
        <v>1</v>
      </c>
      <c r="K26" s="411" t="s">
        <v>1556</v>
      </c>
      <c r="L26" s="398"/>
    </row>
    <row r="27" spans="1:12" s="358" customFormat="1" ht="14.1" customHeight="1">
      <c r="A27" s="404"/>
      <c r="B27" s="213" t="s">
        <v>396</v>
      </c>
      <c r="C27" s="180">
        <v>1</v>
      </c>
      <c r="D27" s="180">
        <v>0</v>
      </c>
      <c r="E27" s="180">
        <v>0</v>
      </c>
      <c r="F27" s="180">
        <v>0</v>
      </c>
      <c r="G27" s="180">
        <v>0</v>
      </c>
      <c r="H27" s="180">
        <v>0</v>
      </c>
      <c r="I27" s="180">
        <v>0</v>
      </c>
      <c r="J27" s="211">
        <v>1</v>
      </c>
      <c r="K27" s="697"/>
      <c r="L27" s="398"/>
    </row>
    <row r="28" spans="1:12" s="358" customFormat="1" ht="14.1" customHeight="1">
      <c r="A28" s="215"/>
      <c r="B28" s="213" t="s">
        <v>397</v>
      </c>
      <c r="C28" s="180">
        <v>0</v>
      </c>
      <c r="D28" s="180">
        <v>0</v>
      </c>
      <c r="E28" s="180">
        <v>0</v>
      </c>
      <c r="F28" s="180">
        <v>0</v>
      </c>
      <c r="G28" s="180">
        <v>0</v>
      </c>
      <c r="H28" s="180">
        <v>0</v>
      </c>
      <c r="I28" s="180">
        <v>0</v>
      </c>
      <c r="J28" s="211">
        <v>0</v>
      </c>
      <c r="K28" s="698"/>
      <c r="L28" s="398"/>
    </row>
    <row r="29" spans="1:12" s="358" customFormat="1" ht="14.1" customHeight="1">
      <c r="A29" s="441" t="s">
        <v>165</v>
      </c>
      <c r="B29" s="213" t="s">
        <v>395</v>
      </c>
      <c r="C29" s="180">
        <v>430</v>
      </c>
      <c r="D29" s="180">
        <v>2</v>
      </c>
      <c r="E29" s="180">
        <v>33</v>
      </c>
      <c r="F29" s="180">
        <v>100</v>
      </c>
      <c r="G29" s="180">
        <v>112</v>
      </c>
      <c r="H29" s="180">
        <v>99</v>
      </c>
      <c r="I29" s="180">
        <v>78</v>
      </c>
      <c r="J29" s="211">
        <v>6</v>
      </c>
      <c r="K29" s="411" t="s">
        <v>539</v>
      </c>
      <c r="L29" s="398"/>
    </row>
    <row r="30" spans="1:12" s="358" customFormat="1" ht="14.1" customHeight="1">
      <c r="A30" s="404"/>
      <c r="B30" s="213" t="s">
        <v>396</v>
      </c>
      <c r="C30" s="180">
        <v>4</v>
      </c>
      <c r="D30" s="180">
        <v>0</v>
      </c>
      <c r="E30" s="180">
        <v>0</v>
      </c>
      <c r="F30" s="180">
        <v>0</v>
      </c>
      <c r="G30" s="180">
        <v>0</v>
      </c>
      <c r="H30" s="180">
        <v>1</v>
      </c>
      <c r="I30" s="180">
        <v>3</v>
      </c>
      <c r="J30" s="211">
        <v>0</v>
      </c>
      <c r="K30" s="698"/>
      <c r="L30" s="398"/>
    </row>
    <row r="31" spans="1:12" s="358" customFormat="1" ht="14.1" customHeight="1">
      <c r="A31" s="441"/>
      <c r="B31" s="213" t="s">
        <v>397</v>
      </c>
      <c r="C31" s="180">
        <v>1</v>
      </c>
      <c r="D31" s="180">
        <v>0</v>
      </c>
      <c r="E31" s="180">
        <v>0</v>
      </c>
      <c r="F31" s="180">
        <v>0</v>
      </c>
      <c r="G31" s="180">
        <v>0</v>
      </c>
      <c r="H31" s="180">
        <v>1</v>
      </c>
      <c r="I31" s="180">
        <v>0</v>
      </c>
      <c r="J31" s="211">
        <v>0</v>
      </c>
      <c r="K31" s="698"/>
      <c r="L31" s="398"/>
    </row>
    <row r="32" spans="1:12" s="358" customFormat="1" ht="14.1" customHeight="1">
      <c r="A32" s="441" t="s">
        <v>664</v>
      </c>
      <c r="B32" s="213" t="s">
        <v>395</v>
      </c>
      <c r="C32" s="180">
        <v>67</v>
      </c>
      <c r="D32" s="180">
        <v>1</v>
      </c>
      <c r="E32" s="180">
        <v>14</v>
      </c>
      <c r="F32" s="180">
        <v>20</v>
      </c>
      <c r="G32" s="180">
        <v>10</v>
      </c>
      <c r="H32" s="180">
        <v>12</v>
      </c>
      <c r="I32" s="180">
        <v>9</v>
      </c>
      <c r="J32" s="211">
        <v>1</v>
      </c>
      <c r="K32" s="411" t="s">
        <v>1551</v>
      </c>
      <c r="L32" s="398"/>
    </row>
    <row r="33" spans="1:12" s="358" customFormat="1" ht="14.1" customHeight="1">
      <c r="A33" s="404"/>
      <c r="B33" s="213" t="s">
        <v>396</v>
      </c>
      <c r="C33" s="180">
        <v>0</v>
      </c>
      <c r="D33" s="180">
        <v>0</v>
      </c>
      <c r="E33" s="180">
        <v>0</v>
      </c>
      <c r="F33" s="180">
        <v>0</v>
      </c>
      <c r="G33" s="180">
        <v>0</v>
      </c>
      <c r="H33" s="180">
        <v>0</v>
      </c>
      <c r="I33" s="180">
        <v>0</v>
      </c>
      <c r="J33" s="211">
        <v>0</v>
      </c>
      <c r="K33" s="698"/>
      <c r="L33" s="398"/>
    </row>
    <row r="34" spans="1:12" s="358" customFormat="1" ht="14.1" customHeight="1">
      <c r="A34" s="441"/>
      <c r="B34" s="213" t="s">
        <v>397</v>
      </c>
      <c r="C34" s="180">
        <v>0</v>
      </c>
      <c r="D34" s="180">
        <v>0</v>
      </c>
      <c r="E34" s="180">
        <v>0</v>
      </c>
      <c r="F34" s="180">
        <v>0</v>
      </c>
      <c r="G34" s="180">
        <v>0</v>
      </c>
      <c r="H34" s="180">
        <v>0</v>
      </c>
      <c r="I34" s="180">
        <v>0</v>
      </c>
      <c r="J34" s="211">
        <v>0</v>
      </c>
      <c r="K34" s="698"/>
      <c r="L34" s="398"/>
    </row>
    <row r="35" spans="1:12" s="358" customFormat="1" ht="14.1" customHeight="1">
      <c r="A35" s="441" t="s">
        <v>141</v>
      </c>
      <c r="B35" s="213" t="s">
        <v>395</v>
      </c>
      <c r="C35" s="180">
        <v>10</v>
      </c>
      <c r="D35" s="180">
        <v>0</v>
      </c>
      <c r="E35" s="180">
        <v>0</v>
      </c>
      <c r="F35" s="180">
        <v>4</v>
      </c>
      <c r="G35" s="180">
        <v>1</v>
      </c>
      <c r="H35" s="180">
        <v>4</v>
      </c>
      <c r="I35" s="180">
        <v>1</v>
      </c>
      <c r="J35" s="211">
        <v>0</v>
      </c>
      <c r="K35" s="412" t="s">
        <v>541</v>
      </c>
      <c r="L35" s="398"/>
    </row>
    <row r="36" spans="1:12" s="358" customFormat="1" ht="14.1" customHeight="1">
      <c r="A36" s="405"/>
      <c r="B36" s="213" t="s">
        <v>396</v>
      </c>
      <c r="C36" s="180">
        <v>1</v>
      </c>
      <c r="D36" s="180">
        <v>0</v>
      </c>
      <c r="E36" s="180">
        <v>0</v>
      </c>
      <c r="F36" s="180">
        <v>0</v>
      </c>
      <c r="G36" s="180">
        <v>0</v>
      </c>
      <c r="H36" s="180">
        <v>1</v>
      </c>
      <c r="I36" s="180">
        <v>0</v>
      </c>
      <c r="J36" s="211">
        <v>0</v>
      </c>
      <c r="K36" s="698"/>
      <c r="L36" s="398"/>
    </row>
    <row r="37" spans="1:12" s="358" customFormat="1" ht="14.1" customHeight="1">
      <c r="A37" s="441"/>
      <c r="B37" s="213" t="s">
        <v>397</v>
      </c>
      <c r="C37" s="180">
        <v>0</v>
      </c>
      <c r="D37" s="180">
        <v>0</v>
      </c>
      <c r="E37" s="180">
        <v>0</v>
      </c>
      <c r="F37" s="180">
        <v>0</v>
      </c>
      <c r="G37" s="180">
        <v>0</v>
      </c>
      <c r="H37" s="180">
        <v>0</v>
      </c>
      <c r="I37" s="180">
        <v>0</v>
      </c>
      <c r="J37" s="211">
        <v>0</v>
      </c>
      <c r="K37" s="698"/>
      <c r="L37" s="398"/>
    </row>
    <row r="38" spans="1:12" s="358" customFormat="1" ht="14.1" customHeight="1">
      <c r="A38" s="441" t="s">
        <v>542</v>
      </c>
      <c r="B38" s="213" t="s">
        <v>395</v>
      </c>
      <c r="C38" s="180">
        <v>28</v>
      </c>
      <c r="D38" s="180">
        <v>0</v>
      </c>
      <c r="E38" s="180">
        <v>0</v>
      </c>
      <c r="F38" s="180">
        <v>5</v>
      </c>
      <c r="G38" s="180">
        <v>12</v>
      </c>
      <c r="H38" s="180">
        <v>6</v>
      </c>
      <c r="I38" s="180">
        <v>3</v>
      </c>
      <c r="J38" s="211">
        <v>2</v>
      </c>
      <c r="K38" s="412" t="s">
        <v>401</v>
      </c>
      <c r="L38" s="398"/>
    </row>
    <row r="39" spans="1:12" s="358" customFormat="1" ht="14.1" customHeight="1">
      <c r="A39" s="405"/>
      <c r="B39" s="213" t="s">
        <v>396</v>
      </c>
      <c r="C39" s="180">
        <v>0</v>
      </c>
      <c r="D39" s="180">
        <v>0</v>
      </c>
      <c r="E39" s="180">
        <v>0</v>
      </c>
      <c r="F39" s="180">
        <v>0</v>
      </c>
      <c r="G39" s="180">
        <v>0</v>
      </c>
      <c r="H39" s="180">
        <v>0</v>
      </c>
      <c r="I39" s="180">
        <v>0</v>
      </c>
      <c r="J39" s="211">
        <v>0</v>
      </c>
      <c r="K39" s="698"/>
      <c r="L39" s="398"/>
    </row>
    <row r="40" spans="1:12" s="358" customFormat="1" ht="14.1" customHeight="1">
      <c r="A40" s="441"/>
      <c r="B40" s="213" t="s">
        <v>397</v>
      </c>
      <c r="C40" s="180">
        <v>0</v>
      </c>
      <c r="D40" s="180">
        <v>0</v>
      </c>
      <c r="E40" s="180">
        <v>0</v>
      </c>
      <c r="F40" s="180">
        <v>0</v>
      </c>
      <c r="G40" s="180">
        <v>0</v>
      </c>
      <c r="H40" s="180">
        <v>0</v>
      </c>
      <c r="I40" s="180">
        <v>0</v>
      </c>
      <c r="J40" s="211">
        <v>0</v>
      </c>
      <c r="K40" s="700"/>
      <c r="L40" s="398"/>
    </row>
    <row r="41" spans="1:12" s="358" customFormat="1" ht="14.1" customHeight="1">
      <c r="A41" s="216" t="s">
        <v>665</v>
      </c>
      <c r="B41" s="213" t="s">
        <v>395</v>
      </c>
      <c r="C41" s="180">
        <v>31</v>
      </c>
      <c r="D41" s="180">
        <v>0</v>
      </c>
      <c r="E41" s="180">
        <v>1</v>
      </c>
      <c r="F41" s="180">
        <v>1</v>
      </c>
      <c r="G41" s="180">
        <v>3</v>
      </c>
      <c r="H41" s="180">
        <v>9</v>
      </c>
      <c r="I41" s="180">
        <v>16</v>
      </c>
      <c r="J41" s="211">
        <v>1</v>
      </c>
      <c r="K41" s="412" t="s">
        <v>543</v>
      </c>
      <c r="L41" s="398"/>
    </row>
    <row r="42" spans="1:12" s="358" customFormat="1" ht="14.1" customHeight="1">
      <c r="A42" s="405"/>
      <c r="B42" s="213" t="s">
        <v>396</v>
      </c>
      <c r="C42" s="180">
        <v>0</v>
      </c>
      <c r="D42" s="180">
        <v>0</v>
      </c>
      <c r="E42" s="180">
        <v>0</v>
      </c>
      <c r="F42" s="180">
        <v>0</v>
      </c>
      <c r="G42" s="180">
        <v>0</v>
      </c>
      <c r="H42" s="180">
        <v>0</v>
      </c>
      <c r="I42" s="180">
        <v>0</v>
      </c>
      <c r="J42" s="211">
        <v>0</v>
      </c>
      <c r="K42" s="698"/>
      <c r="L42" s="398"/>
    </row>
    <row r="43" spans="1:12" s="358" customFormat="1" ht="14.1" customHeight="1">
      <c r="A43" s="441"/>
      <c r="B43" s="213" t="s">
        <v>397</v>
      </c>
      <c r="C43" s="180">
        <v>0</v>
      </c>
      <c r="D43" s="180">
        <v>0</v>
      </c>
      <c r="E43" s="180">
        <v>0</v>
      </c>
      <c r="F43" s="180">
        <v>0</v>
      </c>
      <c r="G43" s="180">
        <v>0</v>
      </c>
      <c r="H43" s="180">
        <v>0</v>
      </c>
      <c r="I43" s="180">
        <v>0</v>
      </c>
      <c r="J43" s="211">
        <v>0</v>
      </c>
      <c r="K43" s="698"/>
      <c r="L43" s="398"/>
    </row>
    <row r="44" spans="1:12" s="358" customFormat="1" ht="14.1" customHeight="1">
      <c r="A44" s="441" t="s">
        <v>544</v>
      </c>
      <c r="B44" s="213" t="s">
        <v>395</v>
      </c>
      <c r="C44" s="180">
        <v>55</v>
      </c>
      <c r="D44" s="180">
        <v>0</v>
      </c>
      <c r="E44" s="180">
        <v>7</v>
      </c>
      <c r="F44" s="180">
        <v>25</v>
      </c>
      <c r="G44" s="180">
        <v>11</v>
      </c>
      <c r="H44" s="180">
        <v>7</v>
      </c>
      <c r="I44" s="180">
        <v>5</v>
      </c>
      <c r="J44" s="211">
        <v>0</v>
      </c>
      <c r="K44" s="412" t="s">
        <v>136</v>
      </c>
      <c r="L44" s="398"/>
    </row>
    <row r="45" spans="1:12" s="358" customFormat="1" ht="14.1" customHeight="1">
      <c r="A45" s="405"/>
      <c r="B45" s="213" t="s">
        <v>396</v>
      </c>
      <c r="C45" s="180">
        <v>1</v>
      </c>
      <c r="D45" s="180">
        <v>0</v>
      </c>
      <c r="E45" s="180">
        <v>0</v>
      </c>
      <c r="F45" s="180">
        <v>0</v>
      </c>
      <c r="G45" s="180">
        <v>0</v>
      </c>
      <c r="H45" s="180">
        <v>0</v>
      </c>
      <c r="I45" s="180">
        <v>1</v>
      </c>
      <c r="J45" s="211">
        <v>0</v>
      </c>
      <c r="K45" s="698"/>
      <c r="L45" s="398"/>
    </row>
    <row r="46" spans="1:12" s="358" customFormat="1" ht="14.1" customHeight="1">
      <c r="A46" s="441"/>
      <c r="B46" s="213" t="s">
        <v>397</v>
      </c>
      <c r="C46" s="180">
        <v>2</v>
      </c>
      <c r="D46" s="180">
        <v>0</v>
      </c>
      <c r="E46" s="180">
        <v>0</v>
      </c>
      <c r="F46" s="180">
        <v>0</v>
      </c>
      <c r="G46" s="180">
        <v>1</v>
      </c>
      <c r="H46" s="180">
        <v>0</v>
      </c>
      <c r="I46" s="180">
        <v>1</v>
      </c>
      <c r="J46" s="211">
        <v>0</v>
      </c>
      <c r="K46" s="698"/>
      <c r="L46" s="398"/>
    </row>
    <row r="47" spans="1:12" s="358" customFormat="1" ht="14.1" customHeight="1">
      <c r="A47" s="441" t="s">
        <v>666</v>
      </c>
      <c r="B47" s="213" t="s">
        <v>395</v>
      </c>
      <c r="C47" s="180">
        <v>141</v>
      </c>
      <c r="D47" s="180">
        <v>0</v>
      </c>
      <c r="E47" s="180">
        <v>13</v>
      </c>
      <c r="F47" s="180">
        <v>27</v>
      </c>
      <c r="G47" s="180">
        <v>31</v>
      </c>
      <c r="H47" s="180">
        <v>32</v>
      </c>
      <c r="I47" s="180">
        <v>34</v>
      </c>
      <c r="J47" s="211">
        <v>4</v>
      </c>
      <c r="K47" s="412" t="s">
        <v>135</v>
      </c>
      <c r="L47" s="398"/>
    </row>
    <row r="48" spans="1:12" s="358" customFormat="1" ht="14.1" customHeight="1">
      <c r="A48" s="405"/>
      <c r="B48" s="213" t="s">
        <v>396</v>
      </c>
      <c r="C48" s="180">
        <v>0</v>
      </c>
      <c r="D48" s="180">
        <v>0</v>
      </c>
      <c r="E48" s="180">
        <v>0</v>
      </c>
      <c r="F48" s="180">
        <v>0</v>
      </c>
      <c r="G48" s="180">
        <v>0</v>
      </c>
      <c r="H48" s="180">
        <v>0</v>
      </c>
      <c r="I48" s="180">
        <v>0</v>
      </c>
      <c r="J48" s="211">
        <v>0</v>
      </c>
      <c r="K48" s="698"/>
      <c r="L48" s="398"/>
    </row>
    <row r="49" spans="1:12" s="358" customFormat="1" ht="14.1" customHeight="1">
      <c r="A49" s="441"/>
      <c r="B49" s="213" t="s">
        <v>397</v>
      </c>
      <c r="C49" s="180">
        <v>0</v>
      </c>
      <c r="D49" s="180">
        <v>0</v>
      </c>
      <c r="E49" s="180">
        <v>0</v>
      </c>
      <c r="F49" s="180">
        <v>0</v>
      </c>
      <c r="G49" s="180">
        <v>0</v>
      </c>
      <c r="H49" s="180">
        <v>0</v>
      </c>
      <c r="I49" s="180">
        <v>0</v>
      </c>
      <c r="J49" s="211">
        <v>0</v>
      </c>
      <c r="K49" s="700"/>
      <c r="L49" s="398"/>
    </row>
    <row r="50" spans="1:12" s="358" customFormat="1" ht="27" customHeight="1">
      <c r="A50" s="216" t="s">
        <v>1171</v>
      </c>
      <c r="B50" s="213" t="s">
        <v>395</v>
      </c>
      <c r="C50" s="180">
        <v>172</v>
      </c>
      <c r="D50" s="180">
        <v>0</v>
      </c>
      <c r="E50" s="180">
        <v>3</v>
      </c>
      <c r="F50" s="180">
        <v>16</v>
      </c>
      <c r="G50" s="180">
        <v>33</v>
      </c>
      <c r="H50" s="180">
        <v>55</v>
      </c>
      <c r="I50" s="180">
        <v>61</v>
      </c>
      <c r="J50" s="211">
        <v>4</v>
      </c>
      <c r="K50" s="412" t="s">
        <v>1172</v>
      </c>
      <c r="L50" s="398"/>
    </row>
    <row r="51" spans="1:12" s="358" customFormat="1" ht="14.1" customHeight="1">
      <c r="A51" s="216"/>
      <c r="B51" s="213" t="s">
        <v>396</v>
      </c>
      <c r="C51" s="180">
        <v>0</v>
      </c>
      <c r="D51" s="180">
        <v>0</v>
      </c>
      <c r="E51" s="180">
        <v>0</v>
      </c>
      <c r="F51" s="180">
        <v>0</v>
      </c>
      <c r="G51" s="180">
        <v>0</v>
      </c>
      <c r="H51" s="180">
        <v>0</v>
      </c>
      <c r="I51" s="180">
        <v>0</v>
      </c>
      <c r="J51" s="211">
        <v>0</v>
      </c>
      <c r="K51" s="412"/>
      <c r="L51" s="398"/>
    </row>
    <row r="52" spans="1:12" s="358" customFormat="1" ht="13.8">
      <c r="A52" s="405"/>
      <c r="B52" s="213" t="s">
        <v>397</v>
      </c>
      <c r="C52" s="180">
        <v>2</v>
      </c>
      <c r="D52" s="180">
        <v>0</v>
      </c>
      <c r="E52" s="180">
        <v>0</v>
      </c>
      <c r="F52" s="180">
        <v>0</v>
      </c>
      <c r="G52" s="180">
        <v>1</v>
      </c>
      <c r="H52" s="180">
        <v>0</v>
      </c>
      <c r="I52" s="180">
        <v>0</v>
      </c>
      <c r="J52" s="211">
        <v>1</v>
      </c>
      <c r="K52" s="698"/>
      <c r="L52" s="398"/>
    </row>
    <row r="53" spans="1:12" s="358" customFormat="1" ht="14.1" customHeight="1">
      <c r="A53" s="441" t="s">
        <v>545</v>
      </c>
      <c r="B53" s="213" t="s">
        <v>395</v>
      </c>
      <c r="C53" s="180">
        <v>172</v>
      </c>
      <c r="D53" s="180">
        <v>0</v>
      </c>
      <c r="E53" s="180">
        <v>1</v>
      </c>
      <c r="F53" s="180">
        <v>20</v>
      </c>
      <c r="G53" s="180">
        <v>34</v>
      </c>
      <c r="H53" s="180">
        <v>47</v>
      </c>
      <c r="I53" s="180">
        <v>67</v>
      </c>
      <c r="J53" s="211">
        <v>3</v>
      </c>
      <c r="K53" s="412" t="s">
        <v>546</v>
      </c>
      <c r="L53" s="398"/>
    </row>
    <row r="54" spans="1:12" s="358" customFormat="1" ht="14.1" customHeight="1">
      <c r="A54" s="405"/>
      <c r="B54" s="213" t="s">
        <v>396</v>
      </c>
      <c r="C54" s="180">
        <v>0</v>
      </c>
      <c r="D54" s="180">
        <v>0</v>
      </c>
      <c r="E54" s="180">
        <v>0</v>
      </c>
      <c r="F54" s="180">
        <v>0</v>
      </c>
      <c r="G54" s="180">
        <v>0</v>
      </c>
      <c r="H54" s="180">
        <v>0</v>
      </c>
      <c r="I54" s="180">
        <v>0</v>
      </c>
      <c r="J54" s="211">
        <v>0</v>
      </c>
      <c r="K54" s="701"/>
      <c r="L54" s="398"/>
    </row>
    <row r="55" spans="1:12" s="358" customFormat="1" ht="14.1" customHeight="1">
      <c r="A55" s="396"/>
      <c r="B55" s="213" t="s">
        <v>397</v>
      </c>
      <c r="C55" s="180">
        <v>0</v>
      </c>
      <c r="D55" s="180">
        <v>0</v>
      </c>
      <c r="E55" s="180">
        <v>0</v>
      </c>
      <c r="F55" s="180">
        <v>0</v>
      </c>
      <c r="G55" s="180">
        <v>0</v>
      </c>
      <c r="H55" s="180">
        <v>0</v>
      </c>
      <c r="I55" s="180">
        <v>0</v>
      </c>
      <c r="J55" s="211">
        <v>0</v>
      </c>
      <c r="K55" s="698"/>
      <c r="L55" s="398"/>
    </row>
    <row r="56" spans="1:12" s="358" customFormat="1" ht="14.1" customHeight="1">
      <c r="A56" s="441" t="s">
        <v>400</v>
      </c>
      <c r="B56" s="213" t="s">
        <v>395</v>
      </c>
      <c r="C56" s="180">
        <v>414</v>
      </c>
      <c r="D56" s="180">
        <v>0</v>
      </c>
      <c r="E56" s="180">
        <v>9</v>
      </c>
      <c r="F56" s="180">
        <v>53</v>
      </c>
      <c r="G56" s="180">
        <v>90</v>
      </c>
      <c r="H56" s="180">
        <v>151</v>
      </c>
      <c r="I56" s="180">
        <v>102</v>
      </c>
      <c r="J56" s="211">
        <v>9</v>
      </c>
      <c r="K56" s="411" t="s">
        <v>131</v>
      </c>
      <c r="L56" s="398"/>
    </row>
    <row r="57" spans="1:12" s="358" customFormat="1" ht="14.1" customHeight="1">
      <c r="A57" s="404"/>
      <c r="B57" s="213" t="s">
        <v>396</v>
      </c>
      <c r="C57" s="180">
        <v>0</v>
      </c>
      <c r="D57" s="180">
        <v>0</v>
      </c>
      <c r="E57" s="180">
        <v>0</v>
      </c>
      <c r="F57" s="180">
        <v>0</v>
      </c>
      <c r="G57" s="180">
        <v>0</v>
      </c>
      <c r="H57" s="180">
        <v>0</v>
      </c>
      <c r="I57" s="180">
        <v>0</v>
      </c>
      <c r="J57" s="211">
        <v>0</v>
      </c>
      <c r="K57" s="698"/>
      <c r="L57" s="398"/>
    </row>
    <row r="58" spans="1:12" s="358" customFormat="1" ht="14.1" customHeight="1">
      <c r="A58" s="441"/>
      <c r="B58" s="213" t="s">
        <v>397</v>
      </c>
      <c r="C58" s="180">
        <v>1</v>
      </c>
      <c r="D58" s="180">
        <v>0</v>
      </c>
      <c r="E58" s="180">
        <v>0</v>
      </c>
      <c r="F58" s="180">
        <v>0</v>
      </c>
      <c r="G58" s="180">
        <v>0</v>
      </c>
      <c r="H58" s="180">
        <v>0</v>
      </c>
      <c r="I58" s="180">
        <v>1</v>
      </c>
      <c r="J58" s="211">
        <v>0</v>
      </c>
      <c r="K58" s="698"/>
      <c r="L58" s="398"/>
    </row>
    <row r="59" spans="1:12" s="358" customFormat="1" ht="14.1" customHeight="1">
      <c r="A59" s="441" t="s">
        <v>562</v>
      </c>
      <c r="B59" s="213" t="s">
        <v>395</v>
      </c>
      <c r="C59" s="180">
        <v>50</v>
      </c>
      <c r="D59" s="180">
        <v>0</v>
      </c>
      <c r="E59" s="180">
        <v>8</v>
      </c>
      <c r="F59" s="180">
        <v>9</v>
      </c>
      <c r="G59" s="180">
        <v>10</v>
      </c>
      <c r="H59" s="180">
        <v>12</v>
      </c>
      <c r="I59" s="180">
        <v>8</v>
      </c>
      <c r="J59" s="211">
        <v>3</v>
      </c>
      <c r="K59" s="412" t="s">
        <v>547</v>
      </c>
      <c r="L59" s="398"/>
    </row>
    <row r="60" spans="1:12" s="358" customFormat="1" ht="14.1" customHeight="1">
      <c r="A60" s="405"/>
      <c r="B60" s="213" t="s">
        <v>396</v>
      </c>
      <c r="C60" s="180">
        <v>0</v>
      </c>
      <c r="D60" s="180">
        <v>0</v>
      </c>
      <c r="E60" s="180">
        <v>0</v>
      </c>
      <c r="F60" s="180">
        <v>0</v>
      </c>
      <c r="G60" s="180">
        <v>0</v>
      </c>
      <c r="H60" s="180">
        <v>0</v>
      </c>
      <c r="I60" s="180">
        <v>0</v>
      </c>
      <c r="J60" s="211">
        <v>0</v>
      </c>
      <c r="K60" s="698"/>
      <c r="L60" s="398"/>
    </row>
    <row r="61" spans="1:12" s="358" customFormat="1" ht="14.1" customHeight="1">
      <c r="A61" s="441"/>
      <c r="B61" s="213" t="s">
        <v>397</v>
      </c>
      <c r="C61" s="180">
        <v>0</v>
      </c>
      <c r="D61" s="180">
        <v>0</v>
      </c>
      <c r="E61" s="180">
        <v>0</v>
      </c>
      <c r="F61" s="180">
        <v>0</v>
      </c>
      <c r="G61" s="180">
        <v>0</v>
      </c>
      <c r="H61" s="180">
        <v>0</v>
      </c>
      <c r="I61" s="180">
        <v>0</v>
      </c>
      <c r="J61" s="211">
        <v>0</v>
      </c>
      <c r="K61" s="698"/>
      <c r="L61" s="398"/>
    </row>
    <row r="62" spans="1:12" s="358" customFormat="1" ht="14.1" customHeight="1">
      <c r="A62" s="441" t="s">
        <v>128</v>
      </c>
      <c r="B62" s="213" t="s">
        <v>395</v>
      </c>
      <c r="C62" s="180">
        <v>42</v>
      </c>
      <c r="D62" s="180">
        <v>0</v>
      </c>
      <c r="E62" s="180">
        <v>3</v>
      </c>
      <c r="F62" s="180">
        <v>12</v>
      </c>
      <c r="G62" s="180">
        <v>14</v>
      </c>
      <c r="H62" s="180">
        <v>6</v>
      </c>
      <c r="I62" s="180">
        <v>7</v>
      </c>
      <c r="J62" s="211">
        <v>0</v>
      </c>
      <c r="K62" s="412" t="s">
        <v>127</v>
      </c>
      <c r="L62" s="398"/>
    </row>
    <row r="63" spans="1:12" s="358" customFormat="1" ht="14.1" customHeight="1">
      <c r="A63" s="405"/>
      <c r="B63" s="213" t="s">
        <v>396</v>
      </c>
      <c r="C63" s="180">
        <v>0</v>
      </c>
      <c r="D63" s="180">
        <v>0</v>
      </c>
      <c r="E63" s="180">
        <v>0</v>
      </c>
      <c r="F63" s="180">
        <v>0</v>
      </c>
      <c r="G63" s="180">
        <v>0</v>
      </c>
      <c r="H63" s="180">
        <v>0</v>
      </c>
      <c r="I63" s="180">
        <v>0</v>
      </c>
      <c r="J63" s="211">
        <v>0</v>
      </c>
      <c r="K63" s="696"/>
      <c r="L63" s="398"/>
    </row>
    <row r="64" spans="1:12" s="358" customFormat="1" ht="14.1" customHeight="1">
      <c r="A64" s="215"/>
      <c r="B64" s="213" t="s">
        <v>397</v>
      </c>
      <c r="C64" s="180">
        <v>0</v>
      </c>
      <c r="D64" s="180">
        <v>0</v>
      </c>
      <c r="E64" s="180">
        <v>0</v>
      </c>
      <c r="F64" s="180">
        <v>0</v>
      </c>
      <c r="G64" s="180">
        <v>0</v>
      </c>
      <c r="H64" s="180">
        <v>0</v>
      </c>
      <c r="I64" s="180">
        <v>0</v>
      </c>
      <c r="J64" s="211">
        <v>0</v>
      </c>
      <c r="K64" s="696"/>
      <c r="L64" s="398"/>
    </row>
    <row r="65" spans="3:12" s="185" customFormat="1">
      <c r="C65" s="179"/>
      <c r="D65" s="179"/>
      <c r="E65" s="179"/>
      <c r="F65" s="179"/>
      <c r="G65" s="179"/>
      <c r="H65" s="179"/>
      <c r="I65" s="179"/>
      <c r="J65" s="179"/>
      <c r="L65" s="695"/>
    </row>
    <row r="66" spans="3:12">
      <c r="C66" s="179"/>
      <c r="D66" s="179"/>
      <c r="E66" s="179"/>
      <c r="F66" s="179"/>
      <c r="G66" s="179"/>
      <c r="H66" s="179"/>
      <c r="I66" s="179"/>
      <c r="J66" s="179"/>
      <c r="K66" s="454"/>
    </row>
    <row r="67" spans="3:12">
      <c r="C67" s="179"/>
      <c r="D67" s="179"/>
      <c r="E67" s="179"/>
      <c r="F67" s="179"/>
      <c r="G67" s="179"/>
      <c r="H67" s="179"/>
      <c r="I67" s="179"/>
      <c r="J67" s="179"/>
      <c r="K67" s="454"/>
    </row>
  </sheetData>
  <mergeCells count="4">
    <mergeCell ref="A3:B4"/>
    <mergeCell ref="C3:C4"/>
    <mergeCell ref="D3:J3"/>
    <mergeCell ref="K3:K4"/>
  </mergeCells>
  <hyperlinks>
    <hyperlink ref="L1:L2" location="'Spis treści - List of tables'!A1" display="Powrót do spisu tablic" xr:uid="{00000000-0004-0000-4000-000000000000}"/>
  </hyperlinks>
  <pageMargins left="0.59055118110236227" right="0.59055118110236227" top="0.59055118110236227" bottom="0.59055118110236227" header="0" footer="0"/>
  <pageSetup paperSize="9" scale="94" fitToHeight="0" orientation="portrait" r:id="rId1"/>
  <headerFooter>
    <oddFooter>Strona &amp;P</oddFooter>
  </headerFooter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sheetPr>
    <tabColor theme="4"/>
  </sheetPr>
  <dimension ref="A1:IS71"/>
  <sheetViews>
    <sheetView zoomScaleNormal="100" zoomScaleSheetLayoutView="110" zoomScalePageLayoutView="110" workbookViewId="0"/>
  </sheetViews>
  <sheetFormatPr defaultColWidth="9" defaultRowHeight="10.199999999999999"/>
  <cols>
    <col min="1" max="1" width="33.3984375" style="139" customWidth="1"/>
    <col min="2" max="2" width="2.3984375" style="139" customWidth="1"/>
    <col min="3" max="3" width="8.09765625" style="139" customWidth="1"/>
    <col min="4" max="4" width="9.09765625" style="139" customWidth="1"/>
    <col min="5" max="6" width="8.3984375" style="139" customWidth="1"/>
    <col min="7" max="7" width="9.3984375" style="139" customWidth="1"/>
    <col min="8" max="9" width="9.09765625" style="139" customWidth="1"/>
    <col min="10" max="10" width="9.5" style="139" customWidth="1"/>
    <col min="11" max="11" width="9.09765625" style="139" customWidth="1"/>
    <col min="12" max="12" width="8.69921875" style="139" customWidth="1"/>
    <col min="13" max="13" width="32.59765625" style="377" customWidth="1"/>
    <col min="14" max="16384" width="9" style="139"/>
  </cols>
  <sheetData>
    <row r="1" spans="1:253" s="358" customFormat="1" ht="14.1" customHeight="1">
      <c r="A1" s="364" t="s">
        <v>2036</v>
      </c>
      <c r="B1" s="364"/>
      <c r="C1" s="364"/>
      <c r="D1" s="364"/>
      <c r="E1" s="364"/>
      <c r="F1" s="364"/>
      <c r="G1" s="364"/>
      <c r="H1" s="364"/>
      <c r="I1" s="364"/>
      <c r="J1" s="364"/>
      <c r="K1" s="364"/>
      <c r="L1" s="364"/>
      <c r="M1" s="371"/>
      <c r="N1" s="138" t="s">
        <v>410</v>
      </c>
    </row>
    <row r="2" spans="1:253" s="358" customFormat="1" ht="14.1" customHeight="1">
      <c r="A2" s="372" t="s">
        <v>2104</v>
      </c>
      <c r="B2" s="372"/>
      <c r="C2" s="372"/>
      <c r="D2" s="372"/>
      <c r="E2" s="372"/>
      <c r="F2" s="372"/>
      <c r="G2" s="372"/>
      <c r="H2" s="365"/>
      <c r="I2" s="365"/>
      <c r="J2" s="365"/>
      <c r="K2" s="365"/>
      <c r="L2" s="365"/>
      <c r="M2" s="372"/>
      <c r="N2" s="357" t="s">
        <v>411</v>
      </c>
    </row>
    <row r="3" spans="1:253" s="358" customFormat="1" ht="21.75" customHeight="1">
      <c r="A3" s="1002" t="s">
        <v>1756</v>
      </c>
      <c r="B3" s="1006"/>
      <c r="C3" s="1011" t="s">
        <v>1350</v>
      </c>
      <c r="D3" s="986" t="s">
        <v>2084</v>
      </c>
      <c r="E3" s="1014"/>
      <c r="F3" s="1014"/>
      <c r="G3" s="1014"/>
      <c r="H3" s="1014"/>
      <c r="I3" s="1014"/>
      <c r="J3" s="1014"/>
      <c r="K3" s="1014"/>
      <c r="L3" s="1015"/>
      <c r="M3" s="1000" t="s">
        <v>1757</v>
      </c>
    </row>
    <row r="4" spans="1:253" s="175" customFormat="1" ht="43.5" customHeight="1">
      <c r="A4" s="1007"/>
      <c r="B4" s="1008"/>
      <c r="C4" s="1012"/>
      <c r="D4" s="996" t="s">
        <v>1685</v>
      </c>
      <c r="E4" s="997" t="s">
        <v>1557</v>
      </c>
      <c r="F4" s="1017"/>
      <c r="G4" s="997" t="s">
        <v>2105</v>
      </c>
      <c r="H4" s="997" t="s">
        <v>1560</v>
      </c>
      <c r="I4" s="997" t="s">
        <v>1561</v>
      </c>
      <c r="J4" s="997" t="s">
        <v>1562</v>
      </c>
      <c r="K4" s="997" t="s">
        <v>1563</v>
      </c>
      <c r="L4" s="987" t="s">
        <v>1564</v>
      </c>
      <c r="M4" s="1019"/>
    </row>
    <row r="5" spans="1:253" s="175" customFormat="1" ht="73.2" customHeight="1">
      <c r="A5" s="1009"/>
      <c r="B5" s="1010"/>
      <c r="C5" s="1013"/>
      <c r="D5" s="1016"/>
      <c r="E5" s="752" t="s">
        <v>1558</v>
      </c>
      <c r="F5" s="752" t="s">
        <v>1559</v>
      </c>
      <c r="G5" s="1018"/>
      <c r="H5" s="1018"/>
      <c r="I5" s="1018"/>
      <c r="J5" s="1018"/>
      <c r="K5" s="1018"/>
      <c r="L5" s="1017"/>
      <c r="M5" s="1001"/>
    </row>
    <row r="6" spans="1:253" s="358" customFormat="1" ht="14.1" customHeight="1">
      <c r="A6" s="417" t="s">
        <v>532</v>
      </c>
      <c r="B6" s="366" t="s">
        <v>395</v>
      </c>
      <c r="C6" s="176">
        <v>7877</v>
      </c>
      <c r="D6" s="176">
        <v>570</v>
      </c>
      <c r="E6" s="176">
        <v>339</v>
      </c>
      <c r="F6" s="176">
        <v>450</v>
      </c>
      <c r="G6" s="176">
        <v>522</v>
      </c>
      <c r="H6" s="176">
        <v>141</v>
      </c>
      <c r="I6" s="176">
        <v>501</v>
      </c>
      <c r="J6" s="176">
        <v>112</v>
      </c>
      <c r="K6" s="176">
        <v>4988</v>
      </c>
      <c r="L6" s="176">
        <v>254</v>
      </c>
      <c r="M6" s="410" t="s">
        <v>95</v>
      </c>
      <c r="N6" s="179"/>
      <c r="O6" s="179"/>
      <c r="P6" s="179"/>
      <c r="Q6" s="179"/>
      <c r="R6" s="179"/>
      <c r="S6" s="179"/>
      <c r="T6" s="179"/>
      <c r="U6" s="179"/>
      <c r="V6" s="179"/>
      <c r="W6" s="185"/>
      <c r="X6" s="185"/>
      <c r="Y6" s="185"/>
      <c r="Z6" s="185"/>
      <c r="AA6" s="185"/>
      <c r="AB6" s="185"/>
      <c r="AC6" s="185"/>
      <c r="AD6" s="185"/>
      <c r="AE6" s="185"/>
      <c r="AF6" s="185"/>
      <c r="AG6" s="185"/>
      <c r="AH6" s="185"/>
      <c r="AI6" s="185"/>
      <c r="AJ6" s="185"/>
      <c r="AK6" s="185"/>
      <c r="AL6" s="185"/>
      <c r="AM6" s="185"/>
      <c r="AN6" s="185"/>
      <c r="AO6" s="185"/>
      <c r="AP6" s="185"/>
      <c r="AQ6" s="185"/>
      <c r="AR6" s="185"/>
      <c r="AS6" s="185"/>
      <c r="AT6" s="185"/>
      <c r="AU6" s="185"/>
      <c r="AV6" s="185"/>
      <c r="AW6" s="185"/>
      <c r="AX6" s="185"/>
      <c r="AY6" s="185"/>
      <c r="AZ6" s="185"/>
      <c r="BA6" s="185"/>
      <c r="BB6" s="185"/>
      <c r="BC6" s="185"/>
      <c r="BD6" s="185"/>
      <c r="BE6" s="185"/>
      <c r="BF6" s="185"/>
      <c r="BG6" s="185"/>
      <c r="BH6" s="185"/>
      <c r="BI6" s="185"/>
      <c r="BJ6" s="185"/>
      <c r="BK6" s="185"/>
      <c r="BL6" s="185"/>
      <c r="BM6" s="185"/>
      <c r="BN6" s="185"/>
      <c r="BO6" s="185"/>
      <c r="BP6" s="185"/>
      <c r="BQ6" s="185"/>
      <c r="BR6" s="185"/>
      <c r="BS6" s="185"/>
      <c r="BT6" s="185"/>
      <c r="BU6" s="185"/>
      <c r="BV6" s="185"/>
      <c r="BW6" s="185"/>
      <c r="BX6" s="185"/>
      <c r="BY6" s="185"/>
      <c r="BZ6" s="185"/>
      <c r="CA6" s="185"/>
      <c r="CB6" s="185"/>
      <c r="CC6" s="185"/>
      <c r="CD6" s="185"/>
      <c r="CE6" s="185"/>
      <c r="CF6" s="185"/>
      <c r="CG6" s="185"/>
      <c r="CH6" s="185"/>
      <c r="CI6" s="185"/>
      <c r="CJ6" s="185"/>
      <c r="CK6" s="185"/>
      <c r="CL6" s="185"/>
      <c r="CM6" s="185"/>
      <c r="CN6" s="185"/>
      <c r="CO6" s="185"/>
      <c r="CP6" s="185"/>
      <c r="CQ6" s="185"/>
      <c r="CR6" s="185"/>
      <c r="CS6" s="185"/>
      <c r="CT6" s="185"/>
      <c r="CU6" s="185"/>
      <c r="CV6" s="185"/>
      <c r="CW6" s="185"/>
      <c r="CX6" s="185"/>
      <c r="CY6" s="185"/>
      <c r="CZ6" s="185"/>
      <c r="DA6" s="185"/>
      <c r="DB6" s="185"/>
      <c r="DC6" s="185"/>
      <c r="DD6" s="185"/>
      <c r="DE6" s="185"/>
      <c r="DF6" s="185"/>
      <c r="DG6" s="185"/>
      <c r="DH6" s="185"/>
      <c r="DI6" s="185"/>
      <c r="DJ6" s="185"/>
      <c r="DK6" s="185"/>
      <c r="DL6" s="185"/>
      <c r="DM6" s="185"/>
      <c r="DN6" s="185"/>
      <c r="DO6" s="185"/>
      <c r="DP6" s="185"/>
      <c r="DQ6" s="185"/>
      <c r="DR6" s="185"/>
      <c r="DS6" s="185"/>
      <c r="DT6" s="185"/>
      <c r="DU6" s="185"/>
      <c r="DV6" s="185"/>
      <c r="DW6" s="185"/>
      <c r="DX6" s="185"/>
      <c r="DY6" s="185"/>
      <c r="DZ6" s="185"/>
      <c r="EA6" s="185"/>
      <c r="EB6" s="185"/>
      <c r="EC6" s="185"/>
      <c r="ED6" s="185"/>
      <c r="EE6" s="185"/>
      <c r="EF6" s="185"/>
      <c r="EG6" s="185"/>
      <c r="EH6" s="185"/>
      <c r="EI6" s="185"/>
      <c r="EJ6" s="185"/>
      <c r="EK6" s="185"/>
      <c r="EL6" s="185"/>
      <c r="EM6" s="185"/>
      <c r="EN6" s="185"/>
      <c r="EO6" s="185"/>
      <c r="EP6" s="185"/>
      <c r="EQ6" s="185"/>
      <c r="ER6" s="185"/>
      <c r="ES6" s="185"/>
      <c r="ET6" s="185"/>
      <c r="EU6" s="185"/>
      <c r="EV6" s="185"/>
      <c r="EW6" s="185"/>
      <c r="EX6" s="185"/>
      <c r="EY6" s="185"/>
      <c r="EZ6" s="185"/>
      <c r="FA6" s="185"/>
      <c r="FB6" s="185"/>
      <c r="FC6" s="185"/>
      <c r="FD6" s="185"/>
      <c r="FE6" s="185"/>
      <c r="FF6" s="185"/>
      <c r="FG6" s="185"/>
      <c r="FH6" s="185"/>
      <c r="FI6" s="185"/>
      <c r="FJ6" s="185"/>
      <c r="FK6" s="185"/>
      <c r="FL6" s="185"/>
      <c r="FM6" s="185"/>
      <c r="FN6" s="185"/>
      <c r="FO6" s="185"/>
      <c r="FP6" s="185"/>
      <c r="FQ6" s="185"/>
      <c r="FR6" s="185"/>
      <c r="FS6" s="185"/>
      <c r="FT6" s="185"/>
      <c r="FU6" s="185"/>
      <c r="FV6" s="185"/>
      <c r="FW6" s="185"/>
      <c r="FX6" s="185"/>
      <c r="FY6" s="185"/>
      <c r="FZ6" s="185"/>
      <c r="GA6" s="185"/>
      <c r="GB6" s="185"/>
      <c r="GC6" s="185"/>
      <c r="GD6" s="185"/>
      <c r="GE6" s="185"/>
      <c r="GF6" s="185"/>
      <c r="GG6" s="185"/>
      <c r="GH6" s="185"/>
      <c r="GI6" s="185"/>
      <c r="GJ6" s="185"/>
      <c r="GK6" s="185"/>
      <c r="GL6" s="185"/>
      <c r="GM6" s="185"/>
      <c r="GN6" s="185"/>
      <c r="GO6" s="185"/>
      <c r="GP6" s="185"/>
      <c r="GQ6" s="185"/>
      <c r="GR6" s="185"/>
      <c r="GS6" s="185"/>
      <c r="GT6" s="185"/>
      <c r="GU6" s="185"/>
      <c r="GV6" s="185"/>
      <c r="GW6" s="185"/>
      <c r="GX6" s="185"/>
      <c r="GY6" s="185"/>
      <c r="GZ6" s="185"/>
      <c r="HA6" s="185"/>
      <c r="HB6" s="185"/>
      <c r="HC6" s="185"/>
      <c r="HD6" s="185"/>
      <c r="HE6" s="185"/>
      <c r="HF6" s="185"/>
      <c r="HG6" s="185"/>
      <c r="HH6" s="185"/>
      <c r="HI6" s="185"/>
      <c r="HJ6" s="185"/>
      <c r="HK6" s="185"/>
      <c r="HL6" s="185"/>
      <c r="HM6" s="185"/>
      <c r="HN6" s="185"/>
      <c r="HO6" s="185"/>
      <c r="HP6" s="185"/>
      <c r="HQ6" s="185"/>
      <c r="HR6" s="185"/>
      <c r="HS6" s="185"/>
      <c r="HT6" s="185"/>
      <c r="HU6" s="185"/>
      <c r="HV6" s="185"/>
      <c r="HW6" s="185"/>
      <c r="HX6" s="185"/>
      <c r="HY6" s="185"/>
      <c r="HZ6" s="185"/>
      <c r="IA6" s="185"/>
      <c r="IB6" s="185"/>
      <c r="IC6" s="185"/>
      <c r="ID6" s="185"/>
      <c r="IE6" s="185"/>
      <c r="IF6" s="185"/>
      <c r="IG6" s="185"/>
      <c r="IH6" s="185"/>
      <c r="II6" s="185"/>
      <c r="IJ6" s="185"/>
      <c r="IK6" s="185"/>
      <c r="IL6" s="185"/>
      <c r="IM6" s="185"/>
      <c r="IN6" s="185"/>
      <c r="IO6" s="185"/>
      <c r="IP6" s="185"/>
      <c r="IQ6" s="185"/>
      <c r="IR6" s="185"/>
      <c r="IS6" s="185"/>
    </row>
    <row r="7" spans="1:253" s="358" customFormat="1" ht="14.1" customHeight="1">
      <c r="A7" s="367"/>
      <c r="B7" s="366" t="s">
        <v>396</v>
      </c>
      <c r="C7" s="176">
        <v>17</v>
      </c>
      <c r="D7" s="176">
        <v>0</v>
      </c>
      <c r="E7" s="176">
        <v>0</v>
      </c>
      <c r="F7" s="176">
        <v>1</v>
      </c>
      <c r="G7" s="176">
        <v>1</v>
      </c>
      <c r="H7" s="176">
        <v>0</v>
      </c>
      <c r="I7" s="176">
        <v>5</v>
      </c>
      <c r="J7" s="176">
        <v>2</v>
      </c>
      <c r="K7" s="176">
        <v>6</v>
      </c>
      <c r="L7" s="176">
        <v>2</v>
      </c>
      <c r="M7" s="702"/>
      <c r="N7" s="179"/>
      <c r="O7" s="179"/>
      <c r="P7" s="179"/>
      <c r="Q7" s="179"/>
      <c r="R7" s="179"/>
      <c r="S7" s="179"/>
      <c r="T7" s="179"/>
      <c r="U7" s="179"/>
      <c r="V7" s="179"/>
      <c r="W7" s="185"/>
      <c r="X7" s="185"/>
      <c r="Y7" s="185"/>
      <c r="Z7" s="185"/>
      <c r="AA7" s="185"/>
      <c r="AB7" s="185"/>
      <c r="AC7" s="185"/>
      <c r="AD7" s="185"/>
      <c r="AE7" s="185"/>
      <c r="AF7" s="185"/>
      <c r="AG7" s="185"/>
      <c r="AH7" s="185"/>
      <c r="AI7" s="185"/>
      <c r="AJ7" s="185"/>
      <c r="AK7" s="185"/>
      <c r="AL7" s="185"/>
      <c r="AM7" s="185"/>
      <c r="AN7" s="185"/>
      <c r="AO7" s="185"/>
      <c r="AP7" s="185"/>
      <c r="AQ7" s="185"/>
      <c r="AR7" s="185"/>
      <c r="AS7" s="185"/>
      <c r="AT7" s="185"/>
      <c r="AU7" s="185"/>
      <c r="AV7" s="185"/>
      <c r="AW7" s="185"/>
      <c r="AX7" s="185"/>
      <c r="AY7" s="185"/>
      <c r="AZ7" s="185"/>
      <c r="BA7" s="185"/>
      <c r="BB7" s="185"/>
      <c r="BC7" s="185"/>
      <c r="BD7" s="185"/>
      <c r="BE7" s="185"/>
      <c r="BF7" s="185"/>
      <c r="BG7" s="185"/>
      <c r="BH7" s="185"/>
      <c r="BI7" s="185"/>
      <c r="BJ7" s="185"/>
      <c r="BK7" s="185"/>
      <c r="BL7" s="185"/>
      <c r="BM7" s="185"/>
      <c r="BN7" s="185"/>
      <c r="BO7" s="185"/>
      <c r="BP7" s="185"/>
      <c r="BQ7" s="185"/>
      <c r="BR7" s="185"/>
      <c r="BS7" s="185"/>
      <c r="BT7" s="185"/>
      <c r="BU7" s="185"/>
      <c r="BV7" s="185"/>
      <c r="BW7" s="185"/>
      <c r="BX7" s="185"/>
      <c r="BY7" s="185"/>
      <c r="BZ7" s="185"/>
      <c r="CA7" s="185"/>
      <c r="CB7" s="185"/>
      <c r="CC7" s="185"/>
      <c r="CD7" s="185"/>
      <c r="CE7" s="185"/>
      <c r="CF7" s="185"/>
      <c r="CG7" s="185"/>
      <c r="CH7" s="185"/>
      <c r="CI7" s="185"/>
      <c r="CJ7" s="185"/>
      <c r="CK7" s="185"/>
      <c r="CL7" s="185"/>
      <c r="CM7" s="185"/>
      <c r="CN7" s="185"/>
      <c r="CO7" s="185"/>
      <c r="CP7" s="185"/>
      <c r="CQ7" s="185"/>
      <c r="CR7" s="185"/>
      <c r="CS7" s="185"/>
      <c r="CT7" s="185"/>
      <c r="CU7" s="185"/>
      <c r="CV7" s="185"/>
      <c r="CW7" s="185"/>
      <c r="CX7" s="185"/>
      <c r="CY7" s="185"/>
      <c r="CZ7" s="185"/>
      <c r="DA7" s="185"/>
      <c r="DB7" s="185"/>
      <c r="DC7" s="185"/>
      <c r="DD7" s="185"/>
      <c r="DE7" s="185"/>
      <c r="DF7" s="185"/>
      <c r="DG7" s="185"/>
      <c r="DH7" s="185"/>
      <c r="DI7" s="185"/>
      <c r="DJ7" s="185"/>
      <c r="DK7" s="185"/>
      <c r="DL7" s="185"/>
      <c r="DM7" s="185"/>
      <c r="DN7" s="185"/>
      <c r="DO7" s="185"/>
      <c r="DP7" s="185"/>
      <c r="DQ7" s="185"/>
      <c r="DR7" s="185"/>
      <c r="DS7" s="185"/>
      <c r="DT7" s="185"/>
      <c r="DU7" s="185"/>
      <c r="DV7" s="185"/>
      <c r="DW7" s="185"/>
      <c r="DX7" s="185"/>
      <c r="DY7" s="185"/>
      <c r="DZ7" s="185"/>
      <c r="EA7" s="185"/>
      <c r="EB7" s="185"/>
      <c r="EC7" s="185"/>
      <c r="ED7" s="185"/>
      <c r="EE7" s="185"/>
      <c r="EF7" s="185"/>
      <c r="EG7" s="185"/>
      <c r="EH7" s="185"/>
      <c r="EI7" s="185"/>
      <c r="EJ7" s="185"/>
      <c r="EK7" s="185"/>
      <c r="EL7" s="185"/>
      <c r="EM7" s="185"/>
      <c r="EN7" s="185"/>
      <c r="EO7" s="185"/>
      <c r="EP7" s="185"/>
      <c r="EQ7" s="185"/>
      <c r="ER7" s="185"/>
      <c r="ES7" s="185"/>
      <c r="ET7" s="185"/>
      <c r="EU7" s="185"/>
      <c r="EV7" s="185"/>
      <c r="EW7" s="185"/>
      <c r="EX7" s="185"/>
      <c r="EY7" s="185"/>
      <c r="EZ7" s="185"/>
      <c r="FA7" s="185"/>
      <c r="FB7" s="185"/>
      <c r="FC7" s="185"/>
      <c r="FD7" s="185"/>
      <c r="FE7" s="185"/>
      <c r="FF7" s="185"/>
      <c r="FG7" s="185"/>
      <c r="FH7" s="185"/>
      <c r="FI7" s="185"/>
      <c r="FJ7" s="185"/>
      <c r="FK7" s="185"/>
      <c r="FL7" s="185"/>
      <c r="FM7" s="185"/>
      <c r="FN7" s="185"/>
      <c r="FO7" s="185"/>
      <c r="FP7" s="185"/>
      <c r="FQ7" s="185"/>
      <c r="FR7" s="185"/>
      <c r="FS7" s="185"/>
      <c r="FT7" s="185"/>
      <c r="FU7" s="185"/>
      <c r="FV7" s="185"/>
      <c r="FW7" s="185"/>
      <c r="FX7" s="185"/>
      <c r="FY7" s="185"/>
      <c r="FZ7" s="185"/>
      <c r="GA7" s="185"/>
      <c r="GB7" s="185"/>
      <c r="GC7" s="185"/>
      <c r="GD7" s="185"/>
      <c r="GE7" s="185"/>
      <c r="GF7" s="185"/>
      <c r="GG7" s="185"/>
      <c r="GH7" s="185"/>
      <c r="GI7" s="185"/>
      <c r="GJ7" s="185"/>
      <c r="GK7" s="185"/>
      <c r="GL7" s="185"/>
      <c r="GM7" s="185"/>
      <c r="GN7" s="185"/>
      <c r="GO7" s="185"/>
      <c r="GP7" s="185"/>
      <c r="GQ7" s="185"/>
      <c r="GR7" s="185"/>
      <c r="GS7" s="185"/>
      <c r="GT7" s="185"/>
      <c r="GU7" s="185"/>
      <c r="GV7" s="185"/>
      <c r="GW7" s="185"/>
      <c r="GX7" s="185"/>
      <c r="GY7" s="185"/>
      <c r="GZ7" s="185"/>
      <c r="HA7" s="185"/>
      <c r="HB7" s="185"/>
      <c r="HC7" s="185"/>
      <c r="HD7" s="185"/>
      <c r="HE7" s="185"/>
      <c r="HF7" s="185"/>
      <c r="HG7" s="185"/>
      <c r="HH7" s="185"/>
      <c r="HI7" s="185"/>
      <c r="HJ7" s="185"/>
      <c r="HK7" s="185"/>
      <c r="HL7" s="185"/>
      <c r="HM7" s="185"/>
      <c r="HN7" s="185"/>
      <c r="HO7" s="185"/>
      <c r="HP7" s="185"/>
      <c r="HQ7" s="185"/>
      <c r="HR7" s="185"/>
      <c r="HS7" s="185"/>
      <c r="HT7" s="185"/>
      <c r="HU7" s="185"/>
      <c r="HV7" s="185"/>
      <c r="HW7" s="185"/>
      <c r="HX7" s="185"/>
      <c r="HY7" s="185"/>
      <c r="HZ7" s="185"/>
      <c r="IA7" s="185"/>
      <c r="IB7" s="185"/>
      <c r="IC7" s="185"/>
      <c r="ID7" s="185"/>
      <c r="IE7" s="185"/>
      <c r="IF7" s="185"/>
      <c r="IG7" s="185"/>
      <c r="IH7" s="185"/>
      <c r="II7" s="185"/>
      <c r="IJ7" s="185"/>
      <c r="IK7" s="185"/>
      <c r="IL7" s="185"/>
      <c r="IM7" s="185"/>
      <c r="IN7" s="185"/>
      <c r="IO7" s="185"/>
      <c r="IP7" s="185"/>
      <c r="IQ7" s="185"/>
      <c r="IR7" s="185"/>
      <c r="IS7" s="185"/>
    </row>
    <row r="8" spans="1:253" s="358" customFormat="1" ht="14.1" customHeight="1">
      <c r="A8" s="366"/>
      <c r="B8" s="366" t="s">
        <v>397</v>
      </c>
      <c r="C8" s="176">
        <v>74</v>
      </c>
      <c r="D8" s="176">
        <v>17</v>
      </c>
      <c r="E8" s="176">
        <v>10</v>
      </c>
      <c r="F8" s="176">
        <v>5</v>
      </c>
      <c r="G8" s="176">
        <v>4</v>
      </c>
      <c r="H8" s="176">
        <v>2</v>
      </c>
      <c r="I8" s="176">
        <v>10</v>
      </c>
      <c r="J8" s="176">
        <v>1</v>
      </c>
      <c r="K8" s="176">
        <v>24</v>
      </c>
      <c r="L8" s="176">
        <v>1</v>
      </c>
      <c r="M8" s="702"/>
      <c r="N8" s="179"/>
      <c r="O8" s="179"/>
      <c r="P8" s="179"/>
      <c r="Q8" s="179"/>
      <c r="R8" s="179"/>
      <c r="S8" s="179"/>
      <c r="T8" s="179"/>
      <c r="U8" s="179"/>
      <c r="V8" s="179"/>
      <c r="W8" s="185"/>
      <c r="X8" s="185"/>
      <c r="Y8" s="185"/>
      <c r="Z8" s="185"/>
      <c r="AA8" s="185"/>
      <c r="AB8" s="185"/>
      <c r="AC8" s="185"/>
      <c r="AD8" s="185"/>
      <c r="AE8" s="185"/>
      <c r="AF8" s="185"/>
      <c r="AG8" s="185"/>
      <c r="AH8" s="185"/>
      <c r="AI8" s="185"/>
      <c r="AJ8" s="185"/>
      <c r="AK8" s="185"/>
      <c r="AL8" s="185"/>
      <c r="AM8" s="185"/>
      <c r="AN8" s="185"/>
      <c r="AO8" s="185"/>
      <c r="AP8" s="185"/>
      <c r="AQ8" s="185"/>
      <c r="AR8" s="185"/>
      <c r="AS8" s="185"/>
      <c r="AT8" s="185"/>
      <c r="AU8" s="185"/>
      <c r="AV8" s="185"/>
      <c r="AW8" s="185"/>
      <c r="AX8" s="185"/>
      <c r="AY8" s="185"/>
      <c r="AZ8" s="185"/>
      <c r="BA8" s="185"/>
      <c r="BB8" s="185"/>
      <c r="BC8" s="185"/>
      <c r="BD8" s="185"/>
      <c r="BE8" s="185"/>
      <c r="BF8" s="185"/>
      <c r="BG8" s="185"/>
      <c r="BH8" s="185"/>
      <c r="BI8" s="185"/>
      <c r="BJ8" s="185"/>
      <c r="BK8" s="185"/>
      <c r="BL8" s="185"/>
      <c r="BM8" s="185"/>
      <c r="BN8" s="185"/>
      <c r="BO8" s="185"/>
      <c r="BP8" s="185"/>
      <c r="BQ8" s="185"/>
      <c r="BR8" s="185"/>
      <c r="BS8" s="185"/>
      <c r="BT8" s="185"/>
      <c r="BU8" s="185"/>
      <c r="BV8" s="185"/>
      <c r="BW8" s="185"/>
      <c r="BX8" s="185"/>
      <c r="BY8" s="185"/>
      <c r="BZ8" s="185"/>
      <c r="CA8" s="185"/>
      <c r="CB8" s="185"/>
      <c r="CC8" s="185"/>
      <c r="CD8" s="185"/>
      <c r="CE8" s="185"/>
      <c r="CF8" s="185"/>
      <c r="CG8" s="185"/>
      <c r="CH8" s="185"/>
      <c r="CI8" s="185"/>
      <c r="CJ8" s="185"/>
      <c r="CK8" s="185"/>
      <c r="CL8" s="185"/>
      <c r="CM8" s="185"/>
      <c r="CN8" s="185"/>
      <c r="CO8" s="185"/>
      <c r="CP8" s="185"/>
      <c r="CQ8" s="185"/>
      <c r="CR8" s="185"/>
      <c r="CS8" s="185"/>
      <c r="CT8" s="185"/>
      <c r="CU8" s="185"/>
      <c r="CV8" s="185"/>
      <c r="CW8" s="185"/>
      <c r="CX8" s="185"/>
      <c r="CY8" s="185"/>
      <c r="CZ8" s="185"/>
      <c r="DA8" s="185"/>
      <c r="DB8" s="185"/>
      <c r="DC8" s="185"/>
      <c r="DD8" s="185"/>
      <c r="DE8" s="185"/>
      <c r="DF8" s="185"/>
      <c r="DG8" s="185"/>
      <c r="DH8" s="185"/>
      <c r="DI8" s="185"/>
      <c r="DJ8" s="185"/>
      <c r="DK8" s="185"/>
      <c r="DL8" s="185"/>
      <c r="DM8" s="185"/>
      <c r="DN8" s="185"/>
      <c r="DO8" s="185"/>
      <c r="DP8" s="185"/>
      <c r="DQ8" s="185"/>
      <c r="DR8" s="185"/>
      <c r="DS8" s="185"/>
      <c r="DT8" s="185"/>
      <c r="DU8" s="185"/>
      <c r="DV8" s="185"/>
      <c r="DW8" s="185"/>
      <c r="DX8" s="185"/>
      <c r="DY8" s="185"/>
      <c r="DZ8" s="185"/>
      <c r="EA8" s="185"/>
      <c r="EB8" s="185"/>
      <c r="EC8" s="185"/>
      <c r="ED8" s="185"/>
      <c r="EE8" s="185"/>
      <c r="EF8" s="185"/>
      <c r="EG8" s="185"/>
      <c r="EH8" s="185"/>
      <c r="EI8" s="185"/>
      <c r="EJ8" s="185"/>
      <c r="EK8" s="185"/>
      <c r="EL8" s="185"/>
      <c r="EM8" s="185"/>
      <c r="EN8" s="185"/>
      <c r="EO8" s="185"/>
      <c r="EP8" s="185"/>
      <c r="EQ8" s="185"/>
      <c r="ER8" s="185"/>
      <c r="ES8" s="185"/>
      <c r="ET8" s="185"/>
      <c r="EU8" s="185"/>
      <c r="EV8" s="185"/>
      <c r="EW8" s="185"/>
      <c r="EX8" s="185"/>
      <c r="EY8" s="185"/>
      <c r="EZ8" s="185"/>
      <c r="FA8" s="185"/>
      <c r="FB8" s="185"/>
      <c r="FC8" s="185"/>
      <c r="FD8" s="185"/>
      <c r="FE8" s="185"/>
      <c r="FF8" s="185"/>
      <c r="FG8" s="185"/>
      <c r="FH8" s="185"/>
      <c r="FI8" s="185"/>
      <c r="FJ8" s="185"/>
      <c r="FK8" s="185"/>
      <c r="FL8" s="185"/>
      <c r="FM8" s="185"/>
      <c r="FN8" s="185"/>
      <c r="FO8" s="185"/>
      <c r="FP8" s="185"/>
      <c r="FQ8" s="185"/>
      <c r="FR8" s="185"/>
      <c r="FS8" s="185"/>
      <c r="FT8" s="185"/>
      <c r="FU8" s="185"/>
      <c r="FV8" s="185"/>
      <c r="FW8" s="185"/>
      <c r="FX8" s="185"/>
      <c r="FY8" s="185"/>
      <c r="FZ8" s="185"/>
      <c r="GA8" s="185"/>
      <c r="GB8" s="185"/>
      <c r="GC8" s="185"/>
      <c r="GD8" s="185"/>
      <c r="GE8" s="185"/>
      <c r="GF8" s="185"/>
      <c r="GG8" s="185"/>
      <c r="GH8" s="185"/>
      <c r="GI8" s="185"/>
      <c r="GJ8" s="185"/>
      <c r="GK8" s="185"/>
      <c r="GL8" s="185"/>
      <c r="GM8" s="185"/>
      <c r="GN8" s="185"/>
      <c r="GO8" s="185"/>
      <c r="GP8" s="185"/>
      <c r="GQ8" s="185"/>
      <c r="GR8" s="185"/>
      <c r="GS8" s="185"/>
      <c r="GT8" s="185"/>
      <c r="GU8" s="185"/>
      <c r="GV8" s="185"/>
      <c r="GW8" s="185"/>
      <c r="GX8" s="185"/>
      <c r="GY8" s="185"/>
      <c r="GZ8" s="185"/>
      <c r="HA8" s="185"/>
      <c r="HB8" s="185"/>
      <c r="HC8" s="185"/>
      <c r="HD8" s="185"/>
      <c r="HE8" s="185"/>
      <c r="HF8" s="185"/>
      <c r="HG8" s="185"/>
      <c r="HH8" s="185"/>
      <c r="HI8" s="185"/>
      <c r="HJ8" s="185"/>
      <c r="HK8" s="185"/>
      <c r="HL8" s="185"/>
      <c r="HM8" s="185"/>
      <c r="HN8" s="185"/>
      <c r="HO8" s="185"/>
      <c r="HP8" s="185"/>
      <c r="HQ8" s="185"/>
      <c r="HR8" s="185"/>
      <c r="HS8" s="185"/>
      <c r="HT8" s="185"/>
      <c r="HU8" s="185"/>
      <c r="HV8" s="185"/>
      <c r="HW8" s="185"/>
      <c r="HX8" s="185"/>
      <c r="HY8" s="185"/>
      <c r="HZ8" s="185"/>
      <c r="IA8" s="185"/>
      <c r="IB8" s="185"/>
      <c r="IC8" s="185"/>
      <c r="ID8" s="185"/>
      <c r="IE8" s="185"/>
      <c r="IF8" s="185"/>
      <c r="IG8" s="185"/>
      <c r="IH8" s="185"/>
      <c r="II8" s="185"/>
      <c r="IJ8" s="185"/>
      <c r="IK8" s="185"/>
      <c r="IL8" s="185"/>
      <c r="IM8" s="185"/>
      <c r="IN8" s="185"/>
      <c r="IO8" s="185"/>
      <c r="IP8" s="185"/>
      <c r="IQ8" s="185"/>
      <c r="IR8" s="185"/>
      <c r="IS8" s="185"/>
    </row>
    <row r="9" spans="1:253" s="358" customFormat="1" ht="14.1" customHeight="1">
      <c r="A9" s="443" t="s">
        <v>124</v>
      </c>
      <c r="B9" s="368" t="s">
        <v>395</v>
      </c>
      <c r="C9" s="180">
        <v>125</v>
      </c>
      <c r="D9" s="180">
        <v>8</v>
      </c>
      <c r="E9" s="180">
        <v>1</v>
      </c>
      <c r="F9" s="180">
        <v>12</v>
      </c>
      <c r="G9" s="180">
        <v>3</v>
      </c>
      <c r="H9" s="180">
        <v>4</v>
      </c>
      <c r="I9" s="180">
        <v>11</v>
      </c>
      <c r="J9" s="180">
        <v>1</v>
      </c>
      <c r="K9" s="180">
        <v>79</v>
      </c>
      <c r="L9" s="180">
        <v>6</v>
      </c>
      <c r="M9" s="411" t="s">
        <v>533</v>
      </c>
      <c r="N9" s="185"/>
      <c r="O9" s="185"/>
      <c r="P9" s="185"/>
      <c r="Q9" s="185"/>
      <c r="R9" s="185"/>
      <c r="S9" s="185"/>
      <c r="T9" s="185"/>
      <c r="U9" s="185"/>
      <c r="V9" s="185"/>
      <c r="W9" s="185"/>
      <c r="X9" s="185"/>
      <c r="Y9" s="185"/>
      <c r="Z9" s="185"/>
      <c r="AA9" s="185"/>
      <c r="AB9" s="185"/>
      <c r="AC9" s="185"/>
      <c r="AD9" s="185"/>
      <c r="AE9" s="185"/>
      <c r="AF9" s="185"/>
      <c r="AG9" s="185"/>
      <c r="AH9" s="185"/>
      <c r="AI9" s="185"/>
      <c r="AJ9" s="185"/>
      <c r="AK9" s="185"/>
      <c r="AL9" s="185"/>
      <c r="AM9" s="185"/>
      <c r="AN9" s="185"/>
      <c r="AO9" s="185"/>
      <c r="AP9" s="185"/>
      <c r="AQ9" s="185"/>
      <c r="AR9" s="185"/>
      <c r="AS9" s="185"/>
      <c r="AT9" s="185"/>
      <c r="AU9" s="185"/>
      <c r="AV9" s="185"/>
      <c r="AW9" s="185"/>
      <c r="AX9" s="185"/>
      <c r="AY9" s="185"/>
      <c r="AZ9" s="185"/>
      <c r="BA9" s="185"/>
      <c r="BB9" s="185"/>
      <c r="BC9" s="185"/>
      <c r="BD9" s="185"/>
      <c r="BE9" s="185"/>
      <c r="BF9" s="185"/>
      <c r="BG9" s="185"/>
      <c r="BH9" s="185"/>
      <c r="BI9" s="185"/>
      <c r="BJ9" s="185"/>
      <c r="BK9" s="185"/>
      <c r="BL9" s="185"/>
      <c r="BM9" s="185"/>
      <c r="BN9" s="185"/>
      <c r="BO9" s="185"/>
      <c r="BP9" s="185"/>
      <c r="BQ9" s="185"/>
      <c r="BR9" s="185"/>
      <c r="BS9" s="185"/>
      <c r="BT9" s="185"/>
      <c r="BU9" s="185"/>
      <c r="BV9" s="185"/>
      <c r="BW9" s="185"/>
      <c r="BX9" s="185"/>
      <c r="BY9" s="185"/>
      <c r="BZ9" s="185"/>
      <c r="CA9" s="185"/>
      <c r="CB9" s="185"/>
      <c r="CC9" s="185"/>
      <c r="CD9" s="185"/>
      <c r="CE9" s="185"/>
      <c r="CF9" s="185"/>
      <c r="CG9" s="185"/>
      <c r="CH9" s="185"/>
      <c r="CI9" s="185"/>
      <c r="CJ9" s="185"/>
      <c r="CK9" s="185"/>
      <c r="CL9" s="185"/>
      <c r="CM9" s="185"/>
      <c r="CN9" s="185"/>
      <c r="CO9" s="185"/>
      <c r="CP9" s="185"/>
      <c r="CQ9" s="185"/>
      <c r="CR9" s="185"/>
      <c r="CS9" s="185"/>
      <c r="CT9" s="185"/>
      <c r="CU9" s="185"/>
      <c r="CV9" s="185"/>
      <c r="CW9" s="185"/>
      <c r="CX9" s="185"/>
      <c r="CY9" s="185"/>
      <c r="CZ9" s="185"/>
      <c r="DA9" s="185"/>
      <c r="DB9" s="185"/>
      <c r="DC9" s="185"/>
      <c r="DD9" s="185"/>
      <c r="DE9" s="185"/>
      <c r="DF9" s="185"/>
      <c r="DG9" s="185"/>
      <c r="DH9" s="185"/>
      <c r="DI9" s="185"/>
      <c r="DJ9" s="185"/>
      <c r="DK9" s="185"/>
      <c r="DL9" s="185"/>
      <c r="DM9" s="185"/>
      <c r="DN9" s="185"/>
      <c r="DO9" s="185"/>
      <c r="DP9" s="185"/>
      <c r="DQ9" s="185"/>
      <c r="DR9" s="185"/>
      <c r="DS9" s="185"/>
      <c r="DT9" s="185"/>
      <c r="DU9" s="185"/>
      <c r="DV9" s="185"/>
      <c r="DW9" s="185"/>
      <c r="DX9" s="185"/>
      <c r="DY9" s="185"/>
      <c r="DZ9" s="185"/>
      <c r="EA9" s="185"/>
      <c r="EB9" s="185"/>
      <c r="EC9" s="185"/>
      <c r="ED9" s="185"/>
      <c r="EE9" s="185"/>
      <c r="EF9" s="185"/>
      <c r="EG9" s="185"/>
      <c r="EH9" s="185"/>
      <c r="EI9" s="185"/>
      <c r="EJ9" s="185"/>
      <c r="EK9" s="185"/>
      <c r="EL9" s="185"/>
      <c r="EM9" s="185"/>
      <c r="EN9" s="185"/>
      <c r="EO9" s="185"/>
      <c r="EP9" s="185"/>
      <c r="EQ9" s="185"/>
      <c r="ER9" s="185"/>
      <c r="ES9" s="185"/>
      <c r="ET9" s="185"/>
      <c r="EU9" s="185"/>
      <c r="EV9" s="185"/>
      <c r="EW9" s="185"/>
      <c r="EX9" s="185"/>
      <c r="EY9" s="185"/>
      <c r="EZ9" s="185"/>
      <c r="FA9" s="185"/>
      <c r="FB9" s="185"/>
      <c r="FC9" s="185"/>
      <c r="FD9" s="185"/>
      <c r="FE9" s="185"/>
      <c r="FF9" s="185"/>
      <c r="FG9" s="185"/>
      <c r="FH9" s="185"/>
      <c r="FI9" s="185"/>
      <c r="FJ9" s="185"/>
      <c r="FK9" s="185"/>
      <c r="FL9" s="185"/>
      <c r="FM9" s="185"/>
      <c r="FN9" s="185"/>
      <c r="FO9" s="185"/>
      <c r="FP9" s="185"/>
      <c r="FQ9" s="185"/>
      <c r="FR9" s="185"/>
      <c r="FS9" s="185"/>
      <c r="FT9" s="185"/>
      <c r="FU9" s="185"/>
      <c r="FV9" s="185"/>
      <c r="FW9" s="185"/>
      <c r="FX9" s="185"/>
      <c r="FY9" s="185"/>
      <c r="FZ9" s="185"/>
      <c r="GA9" s="185"/>
      <c r="GB9" s="185"/>
      <c r="GC9" s="185"/>
      <c r="GD9" s="185"/>
      <c r="GE9" s="185"/>
      <c r="GF9" s="185"/>
      <c r="GG9" s="185"/>
      <c r="GH9" s="185"/>
      <c r="GI9" s="185"/>
      <c r="GJ9" s="185"/>
      <c r="GK9" s="185"/>
      <c r="GL9" s="185"/>
      <c r="GM9" s="185"/>
      <c r="GN9" s="185"/>
      <c r="GO9" s="185"/>
      <c r="GP9" s="185"/>
      <c r="GQ9" s="185"/>
      <c r="GR9" s="185"/>
      <c r="GS9" s="185"/>
      <c r="GT9" s="185"/>
      <c r="GU9" s="185"/>
      <c r="GV9" s="185"/>
      <c r="GW9" s="185"/>
      <c r="GX9" s="185"/>
      <c r="GY9" s="185"/>
      <c r="GZ9" s="185"/>
      <c r="HA9" s="185"/>
      <c r="HB9" s="185"/>
      <c r="HC9" s="185"/>
      <c r="HD9" s="185"/>
      <c r="HE9" s="185"/>
      <c r="HF9" s="185"/>
      <c r="HG9" s="185"/>
      <c r="HH9" s="185"/>
      <c r="HI9" s="185"/>
      <c r="HJ9" s="185"/>
      <c r="HK9" s="185"/>
      <c r="HL9" s="185"/>
      <c r="HM9" s="185"/>
      <c r="HN9" s="185"/>
      <c r="HO9" s="185"/>
      <c r="HP9" s="185"/>
      <c r="HQ9" s="185"/>
      <c r="HR9" s="185"/>
      <c r="HS9" s="185"/>
      <c r="HT9" s="185"/>
      <c r="HU9" s="185"/>
      <c r="HV9" s="185"/>
      <c r="HW9" s="185"/>
      <c r="HX9" s="185"/>
      <c r="HY9" s="185"/>
      <c r="HZ9" s="185"/>
      <c r="IA9" s="185"/>
      <c r="IB9" s="185"/>
      <c r="IC9" s="185"/>
      <c r="ID9" s="185"/>
      <c r="IE9" s="185"/>
      <c r="IF9" s="185"/>
      <c r="IG9" s="185"/>
      <c r="IH9" s="185"/>
      <c r="II9" s="185"/>
      <c r="IJ9" s="185"/>
      <c r="IK9" s="185"/>
      <c r="IL9" s="185"/>
      <c r="IM9" s="185"/>
      <c r="IN9" s="185"/>
      <c r="IO9" s="185"/>
      <c r="IP9" s="185"/>
      <c r="IQ9" s="185"/>
      <c r="IR9" s="185"/>
      <c r="IS9" s="185"/>
    </row>
    <row r="10" spans="1:253" s="358" customFormat="1" ht="14.1" customHeight="1">
      <c r="A10" s="443"/>
      <c r="B10" s="368" t="s">
        <v>396</v>
      </c>
      <c r="C10" s="180">
        <v>0</v>
      </c>
      <c r="D10" s="180">
        <v>0</v>
      </c>
      <c r="E10" s="180">
        <v>0</v>
      </c>
      <c r="F10" s="180">
        <v>0</v>
      </c>
      <c r="G10" s="180">
        <v>0</v>
      </c>
      <c r="H10" s="180">
        <v>0</v>
      </c>
      <c r="I10" s="180">
        <v>0</v>
      </c>
      <c r="J10" s="180">
        <v>0</v>
      </c>
      <c r="K10" s="180">
        <v>0</v>
      </c>
      <c r="L10" s="180">
        <v>0</v>
      </c>
      <c r="M10" s="411"/>
      <c r="N10" s="185"/>
      <c r="O10" s="185"/>
      <c r="P10" s="185"/>
      <c r="Q10" s="185"/>
      <c r="R10" s="185"/>
      <c r="S10" s="185"/>
      <c r="T10" s="185"/>
      <c r="U10" s="185"/>
      <c r="V10" s="185"/>
      <c r="W10" s="185"/>
      <c r="X10" s="185"/>
      <c r="Y10" s="185"/>
      <c r="Z10" s="185"/>
      <c r="AA10" s="185"/>
      <c r="AB10" s="185"/>
      <c r="AC10" s="185"/>
      <c r="AD10" s="185"/>
      <c r="AE10" s="185"/>
      <c r="AF10" s="185"/>
      <c r="AG10" s="185"/>
      <c r="AH10" s="185"/>
      <c r="AI10" s="185"/>
      <c r="AJ10" s="185"/>
      <c r="AK10" s="185"/>
      <c r="AL10" s="185"/>
      <c r="AM10" s="185"/>
      <c r="AN10" s="185"/>
      <c r="AO10" s="185"/>
      <c r="AP10" s="185"/>
      <c r="AQ10" s="185"/>
      <c r="AR10" s="185"/>
      <c r="AS10" s="185"/>
      <c r="AT10" s="185"/>
      <c r="AU10" s="185"/>
      <c r="AV10" s="185"/>
      <c r="AW10" s="185"/>
      <c r="AX10" s="185"/>
      <c r="AY10" s="185"/>
      <c r="AZ10" s="185"/>
      <c r="BA10" s="185"/>
      <c r="BB10" s="185"/>
      <c r="BC10" s="185"/>
      <c r="BD10" s="185"/>
      <c r="BE10" s="185"/>
      <c r="BF10" s="185"/>
      <c r="BG10" s="185"/>
      <c r="BH10" s="185"/>
      <c r="BI10" s="185"/>
      <c r="BJ10" s="185"/>
      <c r="BK10" s="185"/>
      <c r="BL10" s="185"/>
      <c r="BM10" s="185"/>
      <c r="BN10" s="185"/>
      <c r="BO10" s="185"/>
      <c r="BP10" s="185"/>
      <c r="BQ10" s="185"/>
      <c r="BR10" s="185"/>
      <c r="BS10" s="185"/>
      <c r="BT10" s="185"/>
      <c r="BU10" s="185"/>
      <c r="BV10" s="185"/>
      <c r="BW10" s="185"/>
      <c r="BX10" s="185"/>
      <c r="BY10" s="185"/>
      <c r="BZ10" s="185"/>
      <c r="CA10" s="185"/>
      <c r="CB10" s="185"/>
      <c r="CC10" s="185"/>
      <c r="CD10" s="185"/>
      <c r="CE10" s="185"/>
      <c r="CF10" s="185"/>
      <c r="CG10" s="185"/>
      <c r="CH10" s="185"/>
      <c r="CI10" s="185"/>
      <c r="CJ10" s="185"/>
      <c r="CK10" s="185"/>
      <c r="CL10" s="185"/>
      <c r="CM10" s="185"/>
      <c r="CN10" s="185"/>
      <c r="CO10" s="185"/>
      <c r="CP10" s="185"/>
      <c r="CQ10" s="185"/>
      <c r="CR10" s="185"/>
      <c r="CS10" s="185"/>
      <c r="CT10" s="185"/>
      <c r="CU10" s="185"/>
      <c r="CV10" s="185"/>
      <c r="CW10" s="185"/>
      <c r="CX10" s="185"/>
      <c r="CY10" s="185"/>
      <c r="CZ10" s="185"/>
      <c r="DA10" s="185"/>
      <c r="DB10" s="185"/>
      <c r="DC10" s="185"/>
      <c r="DD10" s="185"/>
      <c r="DE10" s="185"/>
      <c r="DF10" s="185"/>
      <c r="DG10" s="185"/>
      <c r="DH10" s="185"/>
      <c r="DI10" s="185"/>
      <c r="DJ10" s="185"/>
      <c r="DK10" s="185"/>
      <c r="DL10" s="185"/>
      <c r="DM10" s="185"/>
      <c r="DN10" s="185"/>
      <c r="DO10" s="185"/>
      <c r="DP10" s="185"/>
      <c r="DQ10" s="185"/>
      <c r="DR10" s="185"/>
      <c r="DS10" s="185"/>
      <c r="DT10" s="185"/>
      <c r="DU10" s="185"/>
      <c r="DV10" s="185"/>
      <c r="DW10" s="185"/>
      <c r="DX10" s="185"/>
      <c r="DY10" s="185"/>
      <c r="DZ10" s="185"/>
      <c r="EA10" s="185"/>
      <c r="EB10" s="185"/>
      <c r="EC10" s="185"/>
      <c r="ED10" s="185"/>
      <c r="EE10" s="185"/>
      <c r="EF10" s="185"/>
      <c r="EG10" s="185"/>
      <c r="EH10" s="185"/>
      <c r="EI10" s="185"/>
      <c r="EJ10" s="185"/>
      <c r="EK10" s="185"/>
      <c r="EL10" s="185"/>
      <c r="EM10" s="185"/>
      <c r="EN10" s="185"/>
      <c r="EO10" s="185"/>
      <c r="EP10" s="185"/>
      <c r="EQ10" s="185"/>
      <c r="ER10" s="185"/>
      <c r="ES10" s="185"/>
      <c r="ET10" s="185"/>
      <c r="EU10" s="185"/>
      <c r="EV10" s="185"/>
      <c r="EW10" s="185"/>
      <c r="EX10" s="185"/>
      <c r="EY10" s="185"/>
      <c r="EZ10" s="185"/>
      <c r="FA10" s="185"/>
      <c r="FB10" s="185"/>
      <c r="FC10" s="185"/>
      <c r="FD10" s="185"/>
      <c r="FE10" s="185"/>
      <c r="FF10" s="185"/>
      <c r="FG10" s="185"/>
      <c r="FH10" s="185"/>
      <c r="FI10" s="185"/>
      <c r="FJ10" s="185"/>
      <c r="FK10" s="185"/>
      <c r="FL10" s="185"/>
      <c r="FM10" s="185"/>
      <c r="FN10" s="185"/>
      <c r="FO10" s="185"/>
      <c r="FP10" s="185"/>
      <c r="FQ10" s="185"/>
      <c r="FR10" s="185"/>
      <c r="FS10" s="185"/>
      <c r="FT10" s="185"/>
      <c r="FU10" s="185"/>
      <c r="FV10" s="185"/>
      <c r="FW10" s="185"/>
      <c r="FX10" s="185"/>
      <c r="FY10" s="185"/>
      <c r="FZ10" s="185"/>
      <c r="GA10" s="185"/>
      <c r="GB10" s="185"/>
      <c r="GC10" s="185"/>
      <c r="GD10" s="185"/>
      <c r="GE10" s="185"/>
      <c r="GF10" s="185"/>
      <c r="GG10" s="185"/>
      <c r="GH10" s="185"/>
      <c r="GI10" s="185"/>
      <c r="GJ10" s="185"/>
      <c r="GK10" s="185"/>
      <c r="GL10" s="185"/>
      <c r="GM10" s="185"/>
      <c r="GN10" s="185"/>
      <c r="GO10" s="185"/>
      <c r="GP10" s="185"/>
      <c r="GQ10" s="185"/>
      <c r="GR10" s="185"/>
      <c r="GS10" s="185"/>
      <c r="GT10" s="185"/>
      <c r="GU10" s="185"/>
      <c r="GV10" s="185"/>
      <c r="GW10" s="185"/>
      <c r="GX10" s="185"/>
      <c r="GY10" s="185"/>
      <c r="GZ10" s="185"/>
      <c r="HA10" s="185"/>
      <c r="HB10" s="185"/>
      <c r="HC10" s="185"/>
      <c r="HD10" s="185"/>
      <c r="HE10" s="185"/>
      <c r="HF10" s="185"/>
      <c r="HG10" s="185"/>
      <c r="HH10" s="185"/>
      <c r="HI10" s="185"/>
      <c r="HJ10" s="185"/>
      <c r="HK10" s="185"/>
      <c r="HL10" s="185"/>
      <c r="HM10" s="185"/>
      <c r="HN10" s="185"/>
      <c r="HO10" s="185"/>
      <c r="HP10" s="185"/>
      <c r="HQ10" s="185"/>
      <c r="HR10" s="185"/>
      <c r="HS10" s="185"/>
      <c r="HT10" s="185"/>
      <c r="HU10" s="185"/>
      <c r="HV10" s="185"/>
      <c r="HW10" s="185"/>
      <c r="HX10" s="185"/>
      <c r="HY10" s="185"/>
      <c r="HZ10" s="185"/>
      <c r="IA10" s="185"/>
      <c r="IB10" s="185"/>
      <c r="IC10" s="185"/>
      <c r="ID10" s="185"/>
      <c r="IE10" s="185"/>
      <c r="IF10" s="185"/>
      <c r="IG10" s="185"/>
      <c r="IH10" s="185"/>
      <c r="II10" s="185"/>
      <c r="IJ10" s="185"/>
      <c r="IK10" s="185"/>
      <c r="IL10" s="185"/>
      <c r="IM10" s="185"/>
      <c r="IN10" s="185"/>
      <c r="IO10" s="185"/>
      <c r="IP10" s="185"/>
      <c r="IQ10" s="185"/>
      <c r="IR10" s="185"/>
      <c r="IS10" s="185"/>
    </row>
    <row r="11" spans="1:253" s="358" customFormat="1" ht="14.1" customHeight="1">
      <c r="A11" s="369"/>
      <c r="B11" s="368" t="s">
        <v>397</v>
      </c>
      <c r="C11" s="180">
        <v>0</v>
      </c>
      <c r="D11" s="180">
        <v>0</v>
      </c>
      <c r="E11" s="180">
        <v>0</v>
      </c>
      <c r="F11" s="180">
        <v>0</v>
      </c>
      <c r="G11" s="180">
        <v>0</v>
      </c>
      <c r="H11" s="180">
        <v>0</v>
      </c>
      <c r="I11" s="180">
        <v>0</v>
      </c>
      <c r="J11" s="180">
        <v>0</v>
      </c>
      <c r="K11" s="180">
        <v>0</v>
      </c>
      <c r="L11" s="180">
        <v>0</v>
      </c>
      <c r="M11" s="703"/>
      <c r="N11" s="185"/>
      <c r="O11" s="185"/>
      <c r="P11" s="185"/>
      <c r="Q11" s="185"/>
      <c r="R11" s="185"/>
      <c r="S11" s="185"/>
      <c r="T11" s="185"/>
      <c r="U11" s="185"/>
      <c r="V11" s="185"/>
      <c r="W11" s="185"/>
      <c r="X11" s="185"/>
      <c r="Y11" s="185"/>
      <c r="Z11" s="185"/>
      <c r="AA11" s="185"/>
      <c r="AB11" s="185"/>
      <c r="AC11" s="185"/>
      <c r="AD11" s="185"/>
      <c r="AE11" s="185"/>
      <c r="AF11" s="185"/>
      <c r="AG11" s="185"/>
      <c r="AH11" s="185"/>
      <c r="AI11" s="185"/>
      <c r="AJ11" s="185"/>
      <c r="AK11" s="185"/>
      <c r="AL11" s="185"/>
      <c r="AM11" s="185"/>
      <c r="AN11" s="185"/>
      <c r="AO11" s="185"/>
      <c r="AP11" s="185"/>
      <c r="AQ11" s="185"/>
      <c r="AR11" s="185"/>
      <c r="AS11" s="185"/>
      <c r="AT11" s="185"/>
      <c r="AU11" s="185"/>
      <c r="AV11" s="185"/>
      <c r="AW11" s="185"/>
      <c r="AX11" s="185"/>
      <c r="AY11" s="185"/>
      <c r="AZ11" s="185"/>
      <c r="BA11" s="185"/>
      <c r="BB11" s="185"/>
      <c r="BC11" s="185"/>
      <c r="BD11" s="185"/>
      <c r="BE11" s="185"/>
      <c r="BF11" s="185"/>
      <c r="BG11" s="185"/>
      <c r="BH11" s="185"/>
      <c r="BI11" s="185"/>
      <c r="BJ11" s="185"/>
      <c r="BK11" s="185"/>
      <c r="BL11" s="185"/>
      <c r="BM11" s="185"/>
      <c r="BN11" s="185"/>
      <c r="BO11" s="185"/>
      <c r="BP11" s="185"/>
      <c r="BQ11" s="185"/>
      <c r="BR11" s="185"/>
      <c r="BS11" s="185"/>
      <c r="BT11" s="185"/>
      <c r="BU11" s="185"/>
      <c r="BV11" s="185"/>
      <c r="BW11" s="185"/>
      <c r="BX11" s="185"/>
      <c r="BY11" s="185"/>
      <c r="BZ11" s="185"/>
      <c r="CA11" s="185"/>
      <c r="CB11" s="185"/>
      <c r="CC11" s="185"/>
      <c r="CD11" s="185"/>
      <c r="CE11" s="185"/>
      <c r="CF11" s="185"/>
      <c r="CG11" s="185"/>
      <c r="CH11" s="185"/>
      <c r="CI11" s="185"/>
      <c r="CJ11" s="185"/>
      <c r="CK11" s="185"/>
      <c r="CL11" s="185"/>
      <c r="CM11" s="185"/>
      <c r="CN11" s="185"/>
      <c r="CO11" s="185"/>
      <c r="CP11" s="185"/>
      <c r="CQ11" s="185"/>
      <c r="CR11" s="185"/>
      <c r="CS11" s="185"/>
      <c r="CT11" s="185"/>
      <c r="CU11" s="185"/>
      <c r="CV11" s="185"/>
      <c r="CW11" s="185"/>
      <c r="CX11" s="185"/>
      <c r="CY11" s="185"/>
      <c r="CZ11" s="185"/>
      <c r="DA11" s="185"/>
      <c r="DB11" s="185"/>
      <c r="DC11" s="185"/>
      <c r="DD11" s="185"/>
      <c r="DE11" s="185"/>
      <c r="DF11" s="185"/>
      <c r="DG11" s="185"/>
      <c r="DH11" s="185"/>
      <c r="DI11" s="185"/>
      <c r="DJ11" s="185"/>
      <c r="DK11" s="185"/>
      <c r="DL11" s="185"/>
      <c r="DM11" s="185"/>
      <c r="DN11" s="185"/>
      <c r="DO11" s="185"/>
      <c r="DP11" s="185"/>
      <c r="DQ11" s="185"/>
      <c r="DR11" s="185"/>
      <c r="DS11" s="185"/>
      <c r="DT11" s="185"/>
      <c r="DU11" s="185"/>
      <c r="DV11" s="185"/>
      <c r="DW11" s="185"/>
      <c r="DX11" s="185"/>
      <c r="DY11" s="185"/>
      <c r="DZ11" s="185"/>
      <c r="EA11" s="185"/>
      <c r="EB11" s="185"/>
      <c r="EC11" s="185"/>
      <c r="ED11" s="185"/>
      <c r="EE11" s="185"/>
      <c r="EF11" s="185"/>
      <c r="EG11" s="185"/>
      <c r="EH11" s="185"/>
      <c r="EI11" s="185"/>
      <c r="EJ11" s="185"/>
      <c r="EK11" s="185"/>
      <c r="EL11" s="185"/>
      <c r="EM11" s="185"/>
      <c r="EN11" s="185"/>
      <c r="EO11" s="185"/>
      <c r="EP11" s="185"/>
      <c r="EQ11" s="185"/>
      <c r="ER11" s="185"/>
      <c r="ES11" s="185"/>
      <c r="ET11" s="185"/>
      <c r="EU11" s="185"/>
      <c r="EV11" s="185"/>
      <c r="EW11" s="185"/>
      <c r="EX11" s="185"/>
      <c r="EY11" s="185"/>
      <c r="EZ11" s="185"/>
      <c r="FA11" s="185"/>
      <c r="FB11" s="185"/>
      <c r="FC11" s="185"/>
      <c r="FD11" s="185"/>
      <c r="FE11" s="185"/>
      <c r="FF11" s="185"/>
      <c r="FG11" s="185"/>
      <c r="FH11" s="185"/>
      <c r="FI11" s="185"/>
      <c r="FJ11" s="185"/>
      <c r="FK11" s="185"/>
      <c r="FL11" s="185"/>
      <c r="FM11" s="185"/>
      <c r="FN11" s="185"/>
      <c r="FO11" s="185"/>
      <c r="FP11" s="185"/>
      <c r="FQ11" s="185"/>
      <c r="FR11" s="185"/>
      <c r="FS11" s="185"/>
      <c r="FT11" s="185"/>
      <c r="FU11" s="185"/>
      <c r="FV11" s="185"/>
      <c r="FW11" s="185"/>
      <c r="FX11" s="185"/>
      <c r="FY11" s="185"/>
      <c r="FZ11" s="185"/>
      <c r="GA11" s="185"/>
      <c r="GB11" s="185"/>
      <c r="GC11" s="185"/>
      <c r="GD11" s="185"/>
      <c r="GE11" s="185"/>
      <c r="GF11" s="185"/>
      <c r="GG11" s="185"/>
      <c r="GH11" s="185"/>
      <c r="GI11" s="185"/>
      <c r="GJ11" s="185"/>
      <c r="GK11" s="185"/>
      <c r="GL11" s="185"/>
      <c r="GM11" s="185"/>
      <c r="GN11" s="185"/>
      <c r="GO11" s="185"/>
      <c r="GP11" s="185"/>
      <c r="GQ11" s="185"/>
      <c r="GR11" s="185"/>
      <c r="GS11" s="185"/>
      <c r="GT11" s="185"/>
      <c r="GU11" s="185"/>
      <c r="GV11" s="185"/>
      <c r="GW11" s="185"/>
      <c r="GX11" s="185"/>
      <c r="GY11" s="185"/>
      <c r="GZ11" s="185"/>
      <c r="HA11" s="185"/>
      <c r="HB11" s="185"/>
      <c r="HC11" s="185"/>
      <c r="HD11" s="185"/>
      <c r="HE11" s="185"/>
      <c r="HF11" s="185"/>
      <c r="HG11" s="185"/>
      <c r="HH11" s="185"/>
      <c r="HI11" s="185"/>
      <c r="HJ11" s="185"/>
      <c r="HK11" s="185"/>
      <c r="HL11" s="185"/>
      <c r="HM11" s="185"/>
      <c r="HN11" s="185"/>
      <c r="HO11" s="185"/>
      <c r="HP11" s="185"/>
      <c r="HQ11" s="185"/>
      <c r="HR11" s="185"/>
      <c r="HS11" s="185"/>
      <c r="HT11" s="185"/>
      <c r="HU11" s="185"/>
      <c r="HV11" s="185"/>
      <c r="HW11" s="185"/>
      <c r="HX11" s="185"/>
      <c r="HY11" s="185"/>
      <c r="HZ11" s="185"/>
      <c r="IA11" s="185"/>
      <c r="IB11" s="185"/>
      <c r="IC11" s="185"/>
      <c r="ID11" s="185"/>
      <c r="IE11" s="185"/>
      <c r="IF11" s="185"/>
      <c r="IG11" s="185"/>
      <c r="IH11" s="185"/>
      <c r="II11" s="185"/>
      <c r="IJ11" s="185"/>
      <c r="IK11" s="185"/>
      <c r="IL11" s="185"/>
      <c r="IM11" s="185"/>
      <c r="IN11" s="185"/>
      <c r="IO11" s="185"/>
      <c r="IP11" s="185"/>
      <c r="IQ11" s="185"/>
      <c r="IR11" s="185"/>
      <c r="IS11" s="185"/>
    </row>
    <row r="12" spans="1:253" s="358" customFormat="1" ht="14.1" customHeight="1">
      <c r="A12" s="443" t="s">
        <v>551</v>
      </c>
      <c r="B12" s="368" t="s">
        <v>395</v>
      </c>
      <c r="C12" s="180">
        <v>46</v>
      </c>
      <c r="D12" s="180">
        <v>2</v>
      </c>
      <c r="E12" s="180">
        <v>8</v>
      </c>
      <c r="F12" s="180">
        <v>4</v>
      </c>
      <c r="G12" s="180">
        <v>5</v>
      </c>
      <c r="H12" s="180">
        <v>0</v>
      </c>
      <c r="I12" s="180">
        <v>0</v>
      </c>
      <c r="J12" s="180">
        <v>2</v>
      </c>
      <c r="K12" s="180">
        <v>21</v>
      </c>
      <c r="L12" s="180">
        <v>4</v>
      </c>
      <c r="M12" s="411" t="s">
        <v>535</v>
      </c>
      <c r="N12" s="185"/>
      <c r="O12" s="185"/>
      <c r="P12" s="185"/>
      <c r="Q12" s="185"/>
      <c r="R12" s="185"/>
      <c r="S12" s="185"/>
      <c r="T12" s="185"/>
      <c r="U12" s="185"/>
      <c r="V12" s="185"/>
      <c r="W12" s="185"/>
      <c r="X12" s="185"/>
      <c r="Y12" s="185"/>
      <c r="Z12" s="185"/>
      <c r="AA12" s="185"/>
      <c r="AB12" s="185"/>
      <c r="AC12" s="185"/>
      <c r="AD12" s="185"/>
      <c r="AE12" s="185"/>
      <c r="AF12" s="185"/>
      <c r="AG12" s="185"/>
      <c r="AH12" s="185"/>
      <c r="AI12" s="185"/>
      <c r="AJ12" s="185"/>
      <c r="AK12" s="185"/>
      <c r="AL12" s="185"/>
      <c r="AM12" s="185"/>
      <c r="AN12" s="185"/>
      <c r="AO12" s="185"/>
      <c r="AP12" s="185"/>
      <c r="AQ12" s="185"/>
      <c r="AR12" s="185"/>
      <c r="AS12" s="185"/>
      <c r="AT12" s="185"/>
      <c r="AU12" s="185"/>
      <c r="AV12" s="185"/>
      <c r="AW12" s="185"/>
      <c r="AX12" s="185"/>
      <c r="AY12" s="185"/>
      <c r="AZ12" s="185"/>
      <c r="BA12" s="185"/>
      <c r="BB12" s="185"/>
      <c r="BC12" s="185"/>
      <c r="BD12" s="185"/>
      <c r="BE12" s="185"/>
      <c r="BF12" s="185"/>
      <c r="BG12" s="185"/>
      <c r="BH12" s="185"/>
      <c r="BI12" s="185"/>
      <c r="BJ12" s="185"/>
      <c r="BK12" s="185"/>
      <c r="BL12" s="185"/>
      <c r="BM12" s="185"/>
      <c r="BN12" s="185"/>
      <c r="BO12" s="185"/>
      <c r="BP12" s="185"/>
      <c r="BQ12" s="185"/>
      <c r="BR12" s="185"/>
      <c r="BS12" s="185"/>
      <c r="BT12" s="185"/>
      <c r="BU12" s="185"/>
      <c r="BV12" s="185"/>
      <c r="BW12" s="185"/>
      <c r="BX12" s="185"/>
      <c r="BY12" s="185"/>
      <c r="BZ12" s="185"/>
      <c r="CA12" s="185"/>
      <c r="CB12" s="185"/>
      <c r="CC12" s="185"/>
      <c r="CD12" s="185"/>
      <c r="CE12" s="185"/>
      <c r="CF12" s="185"/>
      <c r="CG12" s="185"/>
      <c r="CH12" s="185"/>
      <c r="CI12" s="185"/>
      <c r="CJ12" s="185"/>
      <c r="CK12" s="185"/>
      <c r="CL12" s="185"/>
      <c r="CM12" s="185"/>
      <c r="CN12" s="185"/>
      <c r="CO12" s="185"/>
      <c r="CP12" s="185"/>
      <c r="CQ12" s="185"/>
      <c r="CR12" s="185"/>
      <c r="CS12" s="185"/>
      <c r="CT12" s="185"/>
      <c r="CU12" s="185"/>
      <c r="CV12" s="185"/>
      <c r="CW12" s="185"/>
      <c r="CX12" s="185"/>
      <c r="CY12" s="185"/>
      <c r="CZ12" s="185"/>
      <c r="DA12" s="185"/>
      <c r="DB12" s="185"/>
      <c r="DC12" s="185"/>
      <c r="DD12" s="185"/>
      <c r="DE12" s="185"/>
      <c r="DF12" s="185"/>
      <c r="DG12" s="185"/>
      <c r="DH12" s="185"/>
      <c r="DI12" s="185"/>
      <c r="DJ12" s="185"/>
      <c r="DK12" s="185"/>
      <c r="DL12" s="185"/>
      <c r="DM12" s="185"/>
      <c r="DN12" s="185"/>
      <c r="DO12" s="185"/>
      <c r="DP12" s="185"/>
      <c r="DQ12" s="185"/>
      <c r="DR12" s="185"/>
      <c r="DS12" s="185"/>
      <c r="DT12" s="185"/>
      <c r="DU12" s="185"/>
      <c r="DV12" s="185"/>
      <c r="DW12" s="185"/>
      <c r="DX12" s="185"/>
      <c r="DY12" s="185"/>
      <c r="DZ12" s="185"/>
      <c r="EA12" s="185"/>
      <c r="EB12" s="185"/>
      <c r="EC12" s="185"/>
      <c r="ED12" s="185"/>
      <c r="EE12" s="185"/>
      <c r="EF12" s="185"/>
      <c r="EG12" s="185"/>
      <c r="EH12" s="185"/>
      <c r="EI12" s="185"/>
      <c r="EJ12" s="185"/>
      <c r="EK12" s="185"/>
      <c r="EL12" s="185"/>
      <c r="EM12" s="185"/>
      <c r="EN12" s="185"/>
      <c r="EO12" s="185"/>
      <c r="EP12" s="185"/>
      <c r="EQ12" s="185"/>
      <c r="ER12" s="185"/>
      <c r="ES12" s="185"/>
      <c r="ET12" s="185"/>
      <c r="EU12" s="185"/>
      <c r="EV12" s="185"/>
      <c r="EW12" s="185"/>
      <c r="EX12" s="185"/>
      <c r="EY12" s="185"/>
      <c r="EZ12" s="185"/>
      <c r="FA12" s="185"/>
      <c r="FB12" s="185"/>
      <c r="FC12" s="185"/>
      <c r="FD12" s="185"/>
      <c r="FE12" s="185"/>
      <c r="FF12" s="185"/>
      <c r="FG12" s="185"/>
      <c r="FH12" s="185"/>
      <c r="FI12" s="185"/>
      <c r="FJ12" s="185"/>
      <c r="FK12" s="185"/>
      <c r="FL12" s="185"/>
      <c r="FM12" s="185"/>
      <c r="FN12" s="185"/>
      <c r="FO12" s="185"/>
      <c r="FP12" s="185"/>
      <c r="FQ12" s="185"/>
      <c r="FR12" s="185"/>
      <c r="FS12" s="185"/>
      <c r="FT12" s="185"/>
      <c r="FU12" s="185"/>
      <c r="FV12" s="185"/>
      <c r="FW12" s="185"/>
      <c r="FX12" s="185"/>
      <c r="FY12" s="185"/>
      <c r="FZ12" s="185"/>
      <c r="GA12" s="185"/>
      <c r="GB12" s="185"/>
      <c r="GC12" s="185"/>
      <c r="GD12" s="185"/>
      <c r="GE12" s="185"/>
      <c r="GF12" s="185"/>
      <c r="GG12" s="185"/>
      <c r="GH12" s="185"/>
      <c r="GI12" s="185"/>
      <c r="GJ12" s="185"/>
      <c r="GK12" s="185"/>
      <c r="GL12" s="185"/>
      <c r="GM12" s="185"/>
      <c r="GN12" s="185"/>
      <c r="GO12" s="185"/>
      <c r="GP12" s="185"/>
      <c r="GQ12" s="185"/>
      <c r="GR12" s="185"/>
      <c r="GS12" s="185"/>
      <c r="GT12" s="185"/>
      <c r="GU12" s="185"/>
      <c r="GV12" s="185"/>
      <c r="GW12" s="185"/>
      <c r="GX12" s="185"/>
      <c r="GY12" s="185"/>
      <c r="GZ12" s="185"/>
      <c r="HA12" s="185"/>
      <c r="HB12" s="185"/>
      <c r="HC12" s="185"/>
      <c r="HD12" s="185"/>
      <c r="HE12" s="185"/>
      <c r="HF12" s="185"/>
      <c r="HG12" s="185"/>
      <c r="HH12" s="185"/>
      <c r="HI12" s="185"/>
      <c r="HJ12" s="185"/>
      <c r="HK12" s="185"/>
      <c r="HL12" s="185"/>
      <c r="HM12" s="185"/>
      <c r="HN12" s="185"/>
      <c r="HO12" s="185"/>
      <c r="HP12" s="185"/>
      <c r="HQ12" s="185"/>
      <c r="HR12" s="185"/>
      <c r="HS12" s="185"/>
      <c r="HT12" s="185"/>
      <c r="HU12" s="185"/>
      <c r="HV12" s="185"/>
      <c r="HW12" s="185"/>
      <c r="HX12" s="185"/>
      <c r="HY12" s="185"/>
      <c r="HZ12" s="185"/>
      <c r="IA12" s="185"/>
      <c r="IB12" s="185"/>
      <c r="IC12" s="185"/>
      <c r="ID12" s="185"/>
      <c r="IE12" s="185"/>
      <c r="IF12" s="185"/>
      <c r="IG12" s="185"/>
      <c r="IH12" s="185"/>
      <c r="II12" s="185"/>
      <c r="IJ12" s="185"/>
      <c r="IK12" s="185"/>
      <c r="IL12" s="185"/>
      <c r="IM12" s="185"/>
      <c r="IN12" s="185"/>
      <c r="IO12" s="185"/>
      <c r="IP12" s="185"/>
      <c r="IQ12" s="185"/>
      <c r="IR12" s="185"/>
      <c r="IS12" s="185"/>
    </row>
    <row r="13" spans="1:253" s="358" customFormat="1" ht="14.1" customHeight="1">
      <c r="A13" s="443"/>
      <c r="B13" s="368" t="s">
        <v>396</v>
      </c>
      <c r="C13" s="180">
        <v>0</v>
      </c>
      <c r="D13" s="180">
        <v>0</v>
      </c>
      <c r="E13" s="180">
        <v>0</v>
      </c>
      <c r="F13" s="180">
        <v>0</v>
      </c>
      <c r="G13" s="180">
        <v>0</v>
      </c>
      <c r="H13" s="180">
        <v>0</v>
      </c>
      <c r="I13" s="180">
        <v>0</v>
      </c>
      <c r="J13" s="180">
        <v>0</v>
      </c>
      <c r="K13" s="180">
        <v>0</v>
      </c>
      <c r="L13" s="180">
        <v>0</v>
      </c>
      <c r="M13" s="411"/>
      <c r="N13" s="185"/>
      <c r="O13" s="185"/>
      <c r="P13" s="185"/>
      <c r="Q13" s="185"/>
      <c r="R13" s="185"/>
      <c r="S13" s="185"/>
      <c r="T13" s="185"/>
      <c r="U13" s="185"/>
      <c r="V13" s="185"/>
      <c r="W13" s="185"/>
      <c r="X13" s="185"/>
      <c r="Y13" s="185"/>
      <c r="Z13" s="185"/>
      <c r="AA13" s="185"/>
      <c r="AB13" s="185"/>
      <c r="AC13" s="185"/>
      <c r="AD13" s="185"/>
      <c r="AE13" s="185"/>
      <c r="AF13" s="185"/>
      <c r="AG13" s="185"/>
      <c r="AH13" s="185"/>
      <c r="AI13" s="185"/>
      <c r="AJ13" s="185"/>
      <c r="AK13" s="185"/>
      <c r="AL13" s="185"/>
      <c r="AM13" s="185"/>
      <c r="AN13" s="185"/>
      <c r="AO13" s="185"/>
      <c r="AP13" s="185"/>
      <c r="AQ13" s="185"/>
      <c r="AR13" s="185"/>
      <c r="AS13" s="185"/>
      <c r="AT13" s="185"/>
      <c r="AU13" s="185"/>
      <c r="AV13" s="185"/>
      <c r="AW13" s="185"/>
      <c r="AX13" s="185"/>
      <c r="AY13" s="185"/>
      <c r="AZ13" s="185"/>
      <c r="BA13" s="185"/>
      <c r="BB13" s="185"/>
      <c r="BC13" s="185"/>
      <c r="BD13" s="185"/>
      <c r="BE13" s="185"/>
      <c r="BF13" s="185"/>
      <c r="BG13" s="185"/>
      <c r="BH13" s="185"/>
      <c r="BI13" s="185"/>
      <c r="BJ13" s="185"/>
      <c r="BK13" s="185"/>
      <c r="BL13" s="185"/>
      <c r="BM13" s="185"/>
      <c r="BN13" s="185"/>
      <c r="BO13" s="185"/>
      <c r="BP13" s="185"/>
      <c r="BQ13" s="185"/>
      <c r="BR13" s="185"/>
      <c r="BS13" s="185"/>
      <c r="BT13" s="185"/>
      <c r="BU13" s="185"/>
      <c r="BV13" s="185"/>
      <c r="BW13" s="185"/>
      <c r="BX13" s="185"/>
      <c r="BY13" s="185"/>
      <c r="BZ13" s="185"/>
      <c r="CA13" s="185"/>
      <c r="CB13" s="185"/>
      <c r="CC13" s="185"/>
      <c r="CD13" s="185"/>
      <c r="CE13" s="185"/>
      <c r="CF13" s="185"/>
      <c r="CG13" s="185"/>
      <c r="CH13" s="185"/>
      <c r="CI13" s="185"/>
      <c r="CJ13" s="185"/>
      <c r="CK13" s="185"/>
      <c r="CL13" s="185"/>
      <c r="CM13" s="185"/>
      <c r="CN13" s="185"/>
      <c r="CO13" s="185"/>
      <c r="CP13" s="185"/>
      <c r="CQ13" s="185"/>
      <c r="CR13" s="185"/>
      <c r="CS13" s="185"/>
      <c r="CT13" s="185"/>
      <c r="CU13" s="185"/>
      <c r="CV13" s="185"/>
      <c r="CW13" s="185"/>
      <c r="CX13" s="185"/>
      <c r="CY13" s="185"/>
      <c r="CZ13" s="185"/>
      <c r="DA13" s="185"/>
      <c r="DB13" s="185"/>
      <c r="DC13" s="185"/>
      <c r="DD13" s="185"/>
      <c r="DE13" s="185"/>
      <c r="DF13" s="185"/>
      <c r="DG13" s="185"/>
      <c r="DH13" s="185"/>
      <c r="DI13" s="185"/>
      <c r="DJ13" s="185"/>
      <c r="DK13" s="185"/>
      <c r="DL13" s="185"/>
      <c r="DM13" s="185"/>
      <c r="DN13" s="185"/>
      <c r="DO13" s="185"/>
      <c r="DP13" s="185"/>
      <c r="DQ13" s="185"/>
      <c r="DR13" s="185"/>
      <c r="DS13" s="185"/>
      <c r="DT13" s="185"/>
      <c r="DU13" s="185"/>
      <c r="DV13" s="185"/>
      <c r="DW13" s="185"/>
      <c r="DX13" s="185"/>
      <c r="DY13" s="185"/>
      <c r="DZ13" s="185"/>
      <c r="EA13" s="185"/>
      <c r="EB13" s="185"/>
      <c r="EC13" s="185"/>
      <c r="ED13" s="185"/>
      <c r="EE13" s="185"/>
      <c r="EF13" s="185"/>
      <c r="EG13" s="185"/>
      <c r="EH13" s="185"/>
      <c r="EI13" s="185"/>
      <c r="EJ13" s="185"/>
      <c r="EK13" s="185"/>
      <c r="EL13" s="185"/>
      <c r="EM13" s="185"/>
      <c r="EN13" s="185"/>
      <c r="EO13" s="185"/>
      <c r="EP13" s="185"/>
      <c r="EQ13" s="185"/>
      <c r="ER13" s="185"/>
      <c r="ES13" s="185"/>
      <c r="ET13" s="185"/>
      <c r="EU13" s="185"/>
      <c r="EV13" s="185"/>
      <c r="EW13" s="185"/>
      <c r="EX13" s="185"/>
      <c r="EY13" s="185"/>
      <c r="EZ13" s="185"/>
      <c r="FA13" s="185"/>
      <c r="FB13" s="185"/>
      <c r="FC13" s="185"/>
      <c r="FD13" s="185"/>
      <c r="FE13" s="185"/>
      <c r="FF13" s="185"/>
      <c r="FG13" s="185"/>
      <c r="FH13" s="185"/>
      <c r="FI13" s="185"/>
      <c r="FJ13" s="185"/>
      <c r="FK13" s="185"/>
      <c r="FL13" s="185"/>
      <c r="FM13" s="185"/>
      <c r="FN13" s="185"/>
      <c r="FO13" s="185"/>
      <c r="FP13" s="185"/>
      <c r="FQ13" s="185"/>
      <c r="FR13" s="185"/>
      <c r="FS13" s="185"/>
      <c r="FT13" s="185"/>
      <c r="FU13" s="185"/>
      <c r="FV13" s="185"/>
      <c r="FW13" s="185"/>
      <c r="FX13" s="185"/>
      <c r="FY13" s="185"/>
      <c r="FZ13" s="185"/>
      <c r="GA13" s="185"/>
      <c r="GB13" s="185"/>
      <c r="GC13" s="185"/>
      <c r="GD13" s="185"/>
      <c r="GE13" s="185"/>
      <c r="GF13" s="185"/>
      <c r="GG13" s="185"/>
      <c r="GH13" s="185"/>
      <c r="GI13" s="185"/>
      <c r="GJ13" s="185"/>
      <c r="GK13" s="185"/>
      <c r="GL13" s="185"/>
      <c r="GM13" s="185"/>
      <c r="GN13" s="185"/>
      <c r="GO13" s="185"/>
      <c r="GP13" s="185"/>
      <c r="GQ13" s="185"/>
      <c r="GR13" s="185"/>
      <c r="GS13" s="185"/>
      <c r="GT13" s="185"/>
      <c r="GU13" s="185"/>
      <c r="GV13" s="185"/>
      <c r="GW13" s="185"/>
      <c r="GX13" s="185"/>
      <c r="GY13" s="185"/>
      <c r="GZ13" s="185"/>
      <c r="HA13" s="185"/>
      <c r="HB13" s="185"/>
      <c r="HC13" s="185"/>
      <c r="HD13" s="185"/>
      <c r="HE13" s="185"/>
      <c r="HF13" s="185"/>
      <c r="HG13" s="185"/>
      <c r="HH13" s="185"/>
      <c r="HI13" s="185"/>
      <c r="HJ13" s="185"/>
      <c r="HK13" s="185"/>
      <c r="HL13" s="185"/>
      <c r="HM13" s="185"/>
      <c r="HN13" s="185"/>
      <c r="HO13" s="185"/>
      <c r="HP13" s="185"/>
      <c r="HQ13" s="185"/>
      <c r="HR13" s="185"/>
      <c r="HS13" s="185"/>
      <c r="HT13" s="185"/>
      <c r="HU13" s="185"/>
      <c r="HV13" s="185"/>
      <c r="HW13" s="185"/>
      <c r="HX13" s="185"/>
      <c r="HY13" s="185"/>
      <c r="HZ13" s="185"/>
      <c r="IA13" s="185"/>
      <c r="IB13" s="185"/>
      <c r="IC13" s="185"/>
      <c r="ID13" s="185"/>
      <c r="IE13" s="185"/>
      <c r="IF13" s="185"/>
      <c r="IG13" s="185"/>
      <c r="IH13" s="185"/>
      <c r="II13" s="185"/>
      <c r="IJ13" s="185"/>
      <c r="IK13" s="185"/>
      <c r="IL13" s="185"/>
      <c r="IM13" s="185"/>
      <c r="IN13" s="185"/>
      <c r="IO13" s="185"/>
      <c r="IP13" s="185"/>
      <c r="IQ13" s="185"/>
      <c r="IR13" s="185"/>
      <c r="IS13" s="185"/>
    </row>
    <row r="14" spans="1:253" s="358" customFormat="1" ht="14.1" customHeight="1">
      <c r="A14" s="443"/>
      <c r="B14" s="368" t="s">
        <v>397</v>
      </c>
      <c r="C14" s="180">
        <v>0</v>
      </c>
      <c r="D14" s="180">
        <v>0</v>
      </c>
      <c r="E14" s="180">
        <v>0</v>
      </c>
      <c r="F14" s="180">
        <v>0</v>
      </c>
      <c r="G14" s="180">
        <v>0</v>
      </c>
      <c r="H14" s="180">
        <v>0</v>
      </c>
      <c r="I14" s="180">
        <v>0</v>
      </c>
      <c r="J14" s="180">
        <v>0</v>
      </c>
      <c r="K14" s="180">
        <v>0</v>
      </c>
      <c r="L14" s="180">
        <v>0</v>
      </c>
      <c r="M14" s="411"/>
      <c r="N14" s="185"/>
      <c r="O14" s="185"/>
      <c r="P14" s="185"/>
      <c r="Q14" s="185"/>
      <c r="R14" s="185"/>
      <c r="S14" s="185"/>
      <c r="T14" s="185"/>
      <c r="U14" s="185"/>
      <c r="V14" s="185"/>
      <c r="W14" s="185"/>
      <c r="X14" s="185"/>
      <c r="Y14" s="185"/>
      <c r="Z14" s="185"/>
      <c r="AA14" s="185"/>
      <c r="AB14" s="185"/>
      <c r="AC14" s="185"/>
      <c r="AD14" s="185"/>
      <c r="AE14" s="185"/>
      <c r="AF14" s="185"/>
      <c r="AG14" s="185"/>
      <c r="AH14" s="185"/>
      <c r="AI14" s="185"/>
      <c r="AJ14" s="185"/>
      <c r="AK14" s="185"/>
      <c r="AL14" s="185"/>
      <c r="AM14" s="185"/>
      <c r="AN14" s="185"/>
      <c r="AO14" s="185"/>
      <c r="AP14" s="185"/>
      <c r="AQ14" s="185"/>
      <c r="AR14" s="185"/>
      <c r="AS14" s="185"/>
      <c r="AT14" s="185"/>
      <c r="AU14" s="185"/>
      <c r="AV14" s="185"/>
      <c r="AW14" s="185"/>
      <c r="AX14" s="185"/>
      <c r="AY14" s="185"/>
      <c r="AZ14" s="185"/>
      <c r="BA14" s="185"/>
      <c r="BB14" s="185"/>
      <c r="BC14" s="185"/>
      <c r="BD14" s="185"/>
      <c r="BE14" s="185"/>
      <c r="BF14" s="185"/>
      <c r="BG14" s="185"/>
      <c r="BH14" s="185"/>
      <c r="BI14" s="185"/>
      <c r="BJ14" s="185"/>
      <c r="BK14" s="185"/>
      <c r="BL14" s="185"/>
      <c r="BM14" s="185"/>
      <c r="BN14" s="185"/>
      <c r="BO14" s="185"/>
      <c r="BP14" s="185"/>
      <c r="BQ14" s="185"/>
      <c r="BR14" s="185"/>
      <c r="BS14" s="185"/>
      <c r="BT14" s="185"/>
      <c r="BU14" s="185"/>
      <c r="BV14" s="185"/>
      <c r="BW14" s="185"/>
      <c r="BX14" s="185"/>
      <c r="BY14" s="185"/>
      <c r="BZ14" s="185"/>
      <c r="CA14" s="185"/>
      <c r="CB14" s="185"/>
      <c r="CC14" s="185"/>
      <c r="CD14" s="185"/>
      <c r="CE14" s="185"/>
      <c r="CF14" s="185"/>
      <c r="CG14" s="185"/>
      <c r="CH14" s="185"/>
      <c r="CI14" s="185"/>
      <c r="CJ14" s="185"/>
      <c r="CK14" s="185"/>
      <c r="CL14" s="185"/>
      <c r="CM14" s="185"/>
      <c r="CN14" s="185"/>
      <c r="CO14" s="185"/>
      <c r="CP14" s="185"/>
      <c r="CQ14" s="185"/>
      <c r="CR14" s="185"/>
      <c r="CS14" s="185"/>
      <c r="CT14" s="185"/>
      <c r="CU14" s="185"/>
      <c r="CV14" s="185"/>
      <c r="CW14" s="185"/>
      <c r="CX14" s="185"/>
      <c r="CY14" s="185"/>
      <c r="CZ14" s="185"/>
      <c r="DA14" s="185"/>
      <c r="DB14" s="185"/>
      <c r="DC14" s="185"/>
      <c r="DD14" s="185"/>
      <c r="DE14" s="185"/>
      <c r="DF14" s="185"/>
      <c r="DG14" s="185"/>
      <c r="DH14" s="185"/>
      <c r="DI14" s="185"/>
      <c r="DJ14" s="185"/>
      <c r="DK14" s="185"/>
      <c r="DL14" s="185"/>
      <c r="DM14" s="185"/>
      <c r="DN14" s="185"/>
      <c r="DO14" s="185"/>
      <c r="DP14" s="185"/>
      <c r="DQ14" s="185"/>
      <c r="DR14" s="185"/>
      <c r="DS14" s="185"/>
      <c r="DT14" s="185"/>
      <c r="DU14" s="185"/>
      <c r="DV14" s="185"/>
      <c r="DW14" s="185"/>
      <c r="DX14" s="185"/>
      <c r="DY14" s="185"/>
      <c r="DZ14" s="185"/>
      <c r="EA14" s="185"/>
      <c r="EB14" s="185"/>
      <c r="EC14" s="185"/>
      <c r="ED14" s="185"/>
      <c r="EE14" s="185"/>
      <c r="EF14" s="185"/>
      <c r="EG14" s="185"/>
      <c r="EH14" s="185"/>
      <c r="EI14" s="185"/>
      <c r="EJ14" s="185"/>
      <c r="EK14" s="185"/>
      <c r="EL14" s="185"/>
      <c r="EM14" s="185"/>
      <c r="EN14" s="185"/>
      <c r="EO14" s="185"/>
      <c r="EP14" s="185"/>
      <c r="EQ14" s="185"/>
      <c r="ER14" s="185"/>
      <c r="ES14" s="185"/>
      <c r="ET14" s="185"/>
      <c r="EU14" s="185"/>
      <c r="EV14" s="185"/>
      <c r="EW14" s="185"/>
      <c r="EX14" s="185"/>
      <c r="EY14" s="185"/>
      <c r="EZ14" s="185"/>
      <c r="FA14" s="185"/>
      <c r="FB14" s="185"/>
      <c r="FC14" s="185"/>
      <c r="FD14" s="185"/>
      <c r="FE14" s="185"/>
      <c r="FF14" s="185"/>
      <c r="FG14" s="185"/>
      <c r="FH14" s="185"/>
      <c r="FI14" s="185"/>
      <c r="FJ14" s="185"/>
      <c r="FK14" s="185"/>
      <c r="FL14" s="185"/>
      <c r="FM14" s="185"/>
      <c r="FN14" s="185"/>
      <c r="FO14" s="185"/>
      <c r="FP14" s="185"/>
      <c r="FQ14" s="185"/>
      <c r="FR14" s="185"/>
      <c r="FS14" s="185"/>
      <c r="FT14" s="185"/>
      <c r="FU14" s="185"/>
      <c r="FV14" s="185"/>
      <c r="FW14" s="185"/>
      <c r="FX14" s="185"/>
      <c r="FY14" s="185"/>
      <c r="FZ14" s="185"/>
      <c r="GA14" s="185"/>
      <c r="GB14" s="185"/>
      <c r="GC14" s="185"/>
      <c r="GD14" s="185"/>
      <c r="GE14" s="185"/>
      <c r="GF14" s="185"/>
      <c r="GG14" s="185"/>
      <c r="GH14" s="185"/>
      <c r="GI14" s="185"/>
      <c r="GJ14" s="185"/>
      <c r="GK14" s="185"/>
      <c r="GL14" s="185"/>
      <c r="GM14" s="185"/>
      <c r="GN14" s="185"/>
      <c r="GO14" s="185"/>
      <c r="GP14" s="185"/>
      <c r="GQ14" s="185"/>
      <c r="GR14" s="185"/>
      <c r="GS14" s="185"/>
      <c r="GT14" s="185"/>
      <c r="GU14" s="185"/>
      <c r="GV14" s="185"/>
      <c r="GW14" s="185"/>
      <c r="GX14" s="185"/>
      <c r="GY14" s="185"/>
      <c r="GZ14" s="185"/>
      <c r="HA14" s="185"/>
      <c r="HB14" s="185"/>
      <c r="HC14" s="185"/>
      <c r="HD14" s="185"/>
      <c r="HE14" s="185"/>
      <c r="HF14" s="185"/>
      <c r="HG14" s="185"/>
      <c r="HH14" s="185"/>
      <c r="HI14" s="185"/>
      <c r="HJ14" s="185"/>
      <c r="HK14" s="185"/>
      <c r="HL14" s="185"/>
      <c r="HM14" s="185"/>
      <c r="HN14" s="185"/>
      <c r="HO14" s="185"/>
      <c r="HP14" s="185"/>
      <c r="HQ14" s="185"/>
      <c r="HR14" s="185"/>
      <c r="HS14" s="185"/>
      <c r="HT14" s="185"/>
      <c r="HU14" s="185"/>
      <c r="HV14" s="185"/>
      <c r="HW14" s="185"/>
      <c r="HX14" s="185"/>
      <c r="HY14" s="185"/>
      <c r="HZ14" s="185"/>
      <c r="IA14" s="185"/>
      <c r="IB14" s="185"/>
      <c r="IC14" s="185"/>
      <c r="ID14" s="185"/>
      <c r="IE14" s="185"/>
      <c r="IF14" s="185"/>
      <c r="IG14" s="185"/>
      <c r="IH14" s="185"/>
      <c r="II14" s="185"/>
      <c r="IJ14" s="185"/>
      <c r="IK14" s="185"/>
      <c r="IL14" s="185"/>
      <c r="IM14" s="185"/>
      <c r="IN14" s="185"/>
      <c r="IO14" s="185"/>
      <c r="IP14" s="185"/>
      <c r="IQ14" s="185"/>
      <c r="IR14" s="185"/>
      <c r="IS14" s="185"/>
    </row>
    <row r="15" spans="1:253" s="358" customFormat="1" ht="14.1" customHeight="1">
      <c r="A15" s="443" t="s">
        <v>552</v>
      </c>
      <c r="B15" s="368" t="s">
        <v>395</v>
      </c>
      <c r="C15" s="180">
        <v>3086</v>
      </c>
      <c r="D15" s="180">
        <v>243</v>
      </c>
      <c r="E15" s="180">
        <v>170</v>
      </c>
      <c r="F15" s="180">
        <v>230</v>
      </c>
      <c r="G15" s="180">
        <v>257</v>
      </c>
      <c r="H15" s="180">
        <v>67</v>
      </c>
      <c r="I15" s="180">
        <v>235</v>
      </c>
      <c r="J15" s="180">
        <v>39</v>
      </c>
      <c r="K15" s="180">
        <v>1804</v>
      </c>
      <c r="L15" s="180">
        <v>41</v>
      </c>
      <c r="M15" s="412" t="s">
        <v>553</v>
      </c>
      <c r="N15" s="185"/>
      <c r="O15" s="185"/>
      <c r="P15" s="185"/>
      <c r="Q15" s="185"/>
      <c r="R15" s="185"/>
      <c r="S15" s="185"/>
      <c r="T15" s="185"/>
      <c r="U15" s="185"/>
      <c r="V15" s="185"/>
      <c r="W15" s="185"/>
      <c r="X15" s="185"/>
      <c r="Y15" s="185"/>
      <c r="Z15" s="185"/>
      <c r="AA15" s="185"/>
      <c r="AB15" s="185"/>
      <c r="AC15" s="185"/>
      <c r="AD15" s="185"/>
      <c r="AE15" s="185"/>
      <c r="AF15" s="185"/>
      <c r="AG15" s="185"/>
      <c r="AH15" s="185"/>
      <c r="AI15" s="185"/>
      <c r="AJ15" s="185"/>
      <c r="AK15" s="185"/>
      <c r="AL15" s="185"/>
      <c r="AM15" s="185"/>
      <c r="AN15" s="185"/>
      <c r="AO15" s="185"/>
      <c r="AP15" s="185"/>
      <c r="AQ15" s="185"/>
      <c r="AR15" s="185"/>
      <c r="AS15" s="185"/>
      <c r="AT15" s="185"/>
      <c r="AU15" s="185"/>
      <c r="AV15" s="185"/>
      <c r="AW15" s="185"/>
      <c r="AX15" s="185"/>
      <c r="AY15" s="185"/>
      <c r="AZ15" s="185"/>
      <c r="BA15" s="185"/>
      <c r="BB15" s="185"/>
      <c r="BC15" s="185"/>
      <c r="BD15" s="185"/>
      <c r="BE15" s="185"/>
      <c r="BF15" s="185"/>
      <c r="BG15" s="185"/>
      <c r="BH15" s="185"/>
      <c r="BI15" s="185"/>
      <c r="BJ15" s="185"/>
      <c r="BK15" s="185"/>
      <c r="BL15" s="185"/>
      <c r="BM15" s="185"/>
      <c r="BN15" s="185"/>
      <c r="BO15" s="185"/>
      <c r="BP15" s="185"/>
      <c r="BQ15" s="185"/>
      <c r="BR15" s="185"/>
      <c r="BS15" s="185"/>
      <c r="BT15" s="185"/>
      <c r="BU15" s="185"/>
      <c r="BV15" s="185"/>
      <c r="BW15" s="185"/>
      <c r="BX15" s="185"/>
      <c r="BY15" s="185"/>
      <c r="BZ15" s="185"/>
      <c r="CA15" s="185"/>
      <c r="CB15" s="185"/>
      <c r="CC15" s="185"/>
      <c r="CD15" s="185"/>
      <c r="CE15" s="185"/>
      <c r="CF15" s="185"/>
      <c r="CG15" s="185"/>
      <c r="CH15" s="185"/>
      <c r="CI15" s="185"/>
      <c r="CJ15" s="185"/>
      <c r="CK15" s="185"/>
      <c r="CL15" s="185"/>
      <c r="CM15" s="185"/>
      <c r="CN15" s="185"/>
      <c r="CO15" s="185"/>
      <c r="CP15" s="185"/>
      <c r="CQ15" s="185"/>
      <c r="CR15" s="185"/>
      <c r="CS15" s="185"/>
      <c r="CT15" s="185"/>
      <c r="CU15" s="185"/>
      <c r="CV15" s="185"/>
      <c r="CW15" s="185"/>
      <c r="CX15" s="185"/>
      <c r="CY15" s="185"/>
      <c r="CZ15" s="185"/>
      <c r="DA15" s="185"/>
      <c r="DB15" s="185"/>
      <c r="DC15" s="185"/>
      <c r="DD15" s="185"/>
      <c r="DE15" s="185"/>
      <c r="DF15" s="185"/>
      <c r="DG15" s="185"/>
      <c r="DH15" s="185"/>
      <c r="DI15" s="185"/>
      <c r="DJ15" s="185"/>
      <c r="DK15" s="185"/>
      <c r="DL15" s="185"/>
      <c r="DM15" s="185"/>
      <c r="DN15" s="185"/>
      <c r="DO15" s="185"/>
      <c r="DP15" s="185"/>
      <c r="DQ15" s="185"/>
      <c r="DR15" s="185"/>
      <c r="DS15" s="185"/>
      <c r="DT15" s="185"/>
      <c r="DU15" s="185"/>
      <c r="DV15" s="185"/>
      <c r="DW15" s="185"/>
      <c r="DX15" s="185"/>
      <c r="DY15" s="185"/>
      <c r="DZ15" s="185"/>
      <c r="EA15" s="185"/>
      <c r="EB15" s="185"/>
      <c r="EC15" s="185"/>
      <c r="ED15" s="185"/>
      <c r="EE15" s="185"/>
      <c r="EF15" s="185"/>
      <c r="EG15" s="185"/>
      <c r="EH15" s="185"/>
      <c r="EI15" s="185"/>
      <c r="EJ15" s="185"/>
      <c r="EK15" s="185"/>
      <c r="EL15" s="185"/>
      <c r="EM15" s="185"/>
      <c r="EN15" s="185"/>
      <c r="EO15" s="185"/>
      <c r="EP15" s="185"/>
      <c r="EQ15" s="185"/>
      <c r="ER15" s="185"/>
      <c r="ES15" s="185"/>
      <c r="ET15" s="185"/>
      <c r="EU15" s="185"/>
      <c r="EV15" s="185"/>
      <c r="EW15" s="185"/>
      <c r="EX15" s="185"/>
      <c r="EY15" s="185"/>
      <c r="EZ15" s="185"/>
      <c r="FA15" s="185"/>
      <c r="FB15" s="185"/>
      <c r="FC15" s="185"/>
      <c r="FD15" s="185"/>
      <c r="FE15" s="185"/>
      <c r="FF15" s="185"/>
      <c r="FG15" s="185"/>
      <c r="FH15" s="185"/>
      <c r="FI15" s="185"/>
      <c r="FJ15" s="185"/>
      <c r="FK15" s="185"/>
      <c r="FL15" s="185"/>
      <c r="FM15" s="185"/>
      <c r="FN15" s="185"/>
      <c r="FO15" s="185"/>
      <c r="FP15" s="185"/>
      <c r="FQ15" s="185"/>
      <c r="FR15" s="185"/>
      <c r="FS15" s="185"/>
      <c r="FT15" s="185"/>
      <c r="FU15" s="185"/>
      <c r="FV15" s="185"/>
      <c r="FW15" s="185"/>
      <c r="FX15" s="185"/>
      <c r="FY15" s="185"/>
      <c r="FZ15" s="185"/>
      <c r="GA15" s="185"/>
      <c r="GB15" s="185"/>
      <c r="GC15" s="185"/>
      <c r="GD15" s="185"/>
      <c r="GE15" s="185"/>
      <c r="GF15" s="185"/>
      <c r="GG15" s="185"/>
      <c r="GH15" s="185"/>
      <c r="GI15" s="185"/>
      <c r="GJ15" s="185"/>
      <c r="GK15" s="185"/>
      <c r="GL15" s="185"/>
      <c r="GM15" s="185"/>
      <c r="GN15" s="185"/>
      <c r="GO15" s="185"/>
      <c r="GP15" s="185"/>
      <c r="GQ15" s="185"/>
      <c r="GR15" s="185"/>
      <c r="GS15" s="185"/>
      <c r="GT15" s="185"/>
      <c r="GU15" s="185"/>
      <c r="GV15" s="185"/>
      <c r="GW15" s="185"/>
      <c r="GX15" s="185"/>
      <c r="GY15" s="185"/>
      <c r="GZ15" s="185"/>
      <c r="HA15" s="185"/>
      <c r="HB15" s="185"/>
      <c r="HC15" s="185"/>
      <c r="HD15" s="185"/>
      <c r="HE15" s="185"/>
      <c r="HF15" s="185"/>
      <c r="HG15" s="185"/>
      <c r="HH15" s="185"/>
      <c r="HI15" s="185"/>
      <c r="HJ15" s="185"/>
      <c r="HK15" s="185"/>
      <c r="HL15" s="185"/>
      <c r="HM15" s="185"/>
      <c r="HN15" s="185"/>
      <c r="HO15" s="185"/>
      <c r="HP15" s="185"/>
      <c r="HQ15" s="185"/>
      <c r="HR15" s="185"/>
      <c r="HS15" s="185"/>
      <c r="HT15" s="185"/>
      <c r="HU15" s="185"/>
      <c r="HV15" s="185"/>
      <c r="HW15" s="185"/>
      <c r="HX15" s="185"/>
      <c r="HY15" s="185"/>
      <c r="HZ15" s="185"/>
      <c r="IA15" s="185"/>
      <c r="IB15" s="185"/>
      <c r="IC15" s="185"/>
      <c r="ID15" s="185"/>
      <c r="IE15" s="185"/>
      <c r="IF15" s="185"/>
      <c r="IG15" s="185"/>
      <c r="IH15" s="185"/>
      <c r="II15" s="185"/>
      <c r="IJ15" s="185"/>
      <c r="IK15" s="185"/>
      <c r="IL15" s="185"/>
      <c r="IM15" s="185"/>
      <c r="IN15" s="185"/>
      <c r="IO15" s="185"/>
      <c r="IP15" s="185"/>
      <c r="IQ15" s="185"/>
      <c r="IR15" s="185"/>
      <c r="IS15" s="185"/>
    </row>
    <row r="16" spans="1:253" s="358" customFormat="1" ht="14.1" customHeight="1">
      <c r="A16" s="370"/>
      <c r="B16" s="368" t="s">
        <v>396</v>
      </c>
      <c r="C16" s="180">
        <v>4</v>
      </c>
      <c r="D16" s="180">
        <v>0</v>
      </c>
      <c r="E16" s="180">
        <v>0</v>
      </c>
      <c r="F16" s="180">
        <v>0</v>
      </c>
      <c r="G16" s="180">
        <v>1</v>
      </c>
      <c r="H16" s="180">
        <v>0</v>
      </c>
      <c r="I16" s="180">
        <v>1</v>
      </c>
      <c r="J16" s="180">
        <v>0</v>
      </c>
      <c r="K16" s="180">
        <v>1</v>
      </c>
      <c r="L16" s="180">
        <v>1</v>
      </c>
      <c r="M16" s="703"/>
      <c r="N16" s="185"/>
      <c r="O16" s="185"/>
      <c r="P16" s="185"/>
      <c r="Q16" s="185"/>
      <c r="R16" s="185"/>
      <c r="S16" s="185"/>
      <c r="T16" s="185"/>
      <c r="U16" s="185"/>
      <c r="V16" s="185"/>
      <c r="W16" s="185"/>
      <c r="X16" s="185"/>
      <c r="Y16" s="185"/>
      <c r="Z16" s="185"/>
      <c r="AA16" s="185"/>
      <c r="AB16" s="185"/>
      <c r="AC16" s="185"/>
      <c r="AD16" s="185"/>
      <c r="AE16" s="185"/>
      <c r="AF16" s="185"/>
      <c r="AG16" s="185"/>
      <c r="AH16" s="185"/>
      <c r="AI16" s="185"/>
      <c r="AJ16" s="185"/>
      <c r="AK16" s="185"/>
      <c r="AL16" s="185"/>
      <c r="AM16" s="185"/>
      <c r="AN16" s="185"/>
      <c r="AO16" s="185"/>
      <c r="AP16" s="185"/>
      <c r="AQ16" s="185"/>
      <c r="AR16" s="185"/>
      <c r="AS16" s="185"/>
      <c r="AT16" s="185"/>
      <c r="AU16" s="185"/>
      <c r="AV16" s="185"/>
      <c r="AW16" s="185"/>
      <c r="AX16" s="185"/>
      <c r="AY16" s="185"/>
      <c r="AZ16" s="185"/>
      <c r="BA16" s="185"/>
      <c r="BB16" s="185"/>
      <c r="BC16" s="185"/>
      <c r="BD16" s="185"/>
      <c r="BE16" s="185"/>
      <c r="BF16" s="185"/>
      <c r="BG16" s="185"/>
      <c r="BH16" s="185"/>
      <c r="BI16" s="185"/>
      <c r="BJ16" s="185"/>
      <c r="BK16" s="185"/>
      <c r="BL16" s="185"/>
      <c r="BM16" s="185"/>
      <c r="BN16" s="185"/>
      <c r="BO16" s="185"/>
      <c r="BP16" s="185"/>
      <c r="BQ16" s="185"/>
      <c r="BR16" s="185"/>
      <c r="BS16" s="185"/>
      <c r="BT16" s="185"/>
      <c r="BU16" s="185"/>
      <c r="BV16" s="185"/>
      <c r="BW16" s="185"/>
      <c r="BX16" s="185"/>
      <c r="BY16" s="185"/>
      <c r="BZ16" s="185"/>
      <c r="CA16" s="185"/>
      <c r="CB16" s="185"/>
      <c r="CC16" s="185"/>
      <c r="CD16" s="185"/>
      <c r="CE16" s="185"/>
      <c r="CF16" s="185"/>
      <c r="CG16" s="185"/>
      <c r="CH16" s="185"/>
      <c r="CI16" s="185"/>
      <c r="CJ16" s="185"/>
      <c r="CK16" s="185"/>
      <c r="CL16" s="185"/>
      <c r="CM16" s="185"/>
      <c r="CN16" s="185"/>
      <c r="CO16" s="185"/>
      <c r="CP16" s="185"/>
      <c r="CQ16" s="185"/>
      <c r="CR16" s="185"/>
      <c r="CS16" s="185"/>
      <c r="CT16" s="185"/>
      <c r="CU16" s="185"/>
      <c r="CV16" s="185"/>
      <c r="CW16" s="185"/>
      <c r="CX16" s="185"/>
      <c r="CY16" s="185"/>
      <c r="CZ16" s="185"/>
      <c r="DA16" s="185"/>
      <c r="DB16" s="185"/>
      <c r="DC16" s="185"/>
      <c r="DD16" s="185"/>
      <c r="DE16" s="185"/>
      <c r="DF16" s="185"/>
      <c r="DG16" s="185"/>
      <c r="DH16" s="185"/>
      <c r="DI16" s="185"/>
      <c r="DJ16" s="185"/>
      <c r="DK16" s="185"/>
      <c r="DL16" s="185"/>
      <c r="DM16" s="185"/>
      <c r="DN16" s="185"/>
      <c r="DO16" s="185"/>
      <c r="DP16" s="185"/>
      <c r="DQ16" s="185"/>
      <c r="DR16" s="185"/>
      <c r="DS16" s="185"/>
      <c r="DT16" s="185"/>
      <c r="DU16" s="185"/>
      <c r="DV16" s="185"/>
      <c r="DW16" s="185"/>
      <c r="DX16" s="185"/>
      <c r="DY16" s="185"/>
      <c r="DZ16" s="185"/>
      <c r="EA16" s="185"/>
      <c r="EB16" s="185"/>
      <c r="EC16" s="185"/>
      <c r="ED16" s="185"/>
      <c r="EE16" s="185"/>
      <c r="EF16" s="185"/>
      <c r="EG16" s="185"/>
      <c r="EH16" s="185"/>
      <c r="EI16" s="185"/>
      <c r="EJ16" s="185"/>
      <c r="EK16" s="185"/>
      <c r="EL16" s="185"/>
      <c r="EM16" s="185"/>
      <c r="EN16" s="185"/>
      <c r="EO16" s="185"/>
      <c r="EP16" s="185"/>
      <c r="EQ16" s="185"/>
      <c r="ER16" s="185"/>
      <c r="ES16" s="185"/>
      <c r="ET16" s="185"/>
      <c r="EU16" s="185"/>
      <c r="EV16" s="185"/>
      <c r="EW16" s="185"/>
      <c r="EX16" s="185"/>
      <c r="EY16" s="185"/>
      <c r="EZ16" s="185"/>
      <c r="FA16" s="185"/>
      <c r="FB16" s="185"/>
      <c r="FC16" s="185"/>
      <c r="FD16" s="185"/>
      <c r="FE16" s="185"/>
      <c r="FF16" s="185"/>
      <c r="FG16" s="185"/>
      <c r="FH16" s="185"/>
      <c r="FI16" s="185"/>
      <c r="FJ16" s="185"/>
      <c r="FK16" s="185"/>
      <c r="FL16" s="185"/>
      <c r="FM16" s="185"/>
      <c r="FN16" s="185"/>
      <c r="FO16" s="185"/>
      <c r="FP16" s="185"/>
      <c r="FQ16" s="185"/>
      <c r="FR16" s="185"/>
      <c r="FS16" s="185"/>
      <c r="FT16" s="185"/>
      <c r="FU16" s="185"/>
      <c r="FV16" s="185"/>
      <c r="FW16" s="185"/>
      <c r="FX16" s="185"/>
      <c r="FY16" s="185"/>
      <c r="FZ16" s="185"/>
      <c r="GA16" s="185"/>
      <c r="GB16" s="185"/>
      <c r="GC16" s="185"/>
      <c r="GD16" s="185"/>
      <c r="GE16" s="185"/>
      <c r="GF16" s="185"/>
      <c r="GG16" s="185"/>
      <c r="GH16" s="185"/>
      <c r="GI16" s="185"/>
      <c r="GJ16" s="185"/>
      <c r="GK16" s="185"/>
      <c r="GL16" s="185"/>
      <c r="GM16" s="185"/>
      <c r="GN16" s="185"/>
      <c r="GO16" s="185"/>
      <c r="GP16" s="185"/>
      <c r="GQ16" s="185"/>
      <c r="GR16" s="185"/>
      <c r="GS16" s="185"/>
      <c r="GT16" s="185"/>
      <c r="GU16" s="185"/>
      <c r="GV16" s="185"/>
      <c r="GW16" s="185"/>
      <c r="GX16" s="185"/>
      <c r="GY16" s="185"/>
      <c r="GZ16" s="185"/>
      <c r="HA16" s="185"/>
      <c r="HB16" s="185"/>
      <c r="HC16" s="185"/>
      <c r="HD16" s="185"/>
      <c r="HE16" s="185"/>
      <c r="HF16" s="185"/>
      <c r="HG16" s="185"/>
      <c r="HH16" s="185"/>
      <c r="HI16" s="185"/>
      <c r="HJ16" s="185"/>
      <c r="HK16" s="185"/>
      <c r="HL16" s="185"/>
      <c r="HM16" s="185"/>
      <c r="HN16" s="185"/>
      <c r="HO16" s="185"/>
      <c r="HP16" s="185"/>
      <c r="HQ16" s="185"/>
      <c r="HR16" s="185"/>
      <c r="HS16" s="185"/>
      <c r="HT16" s="185"/>
      <c r="HU16" s="185"/>
      <c r="HV16" s="185"/>
      <c r="HW16" s="185"/>
      <c r="HX16" s="185"/>
      <c r="HY16" s="185"/>
      <c r="HZ16" s="185"/>
      <c r="IA16" s="185"/>
      <c r="IB16" s="185"/>
      <c r="IC16" s="185"/>
      <c r="ID16" s="185"/>
      <c r="IE16" s="185"/>
      <c r="IF16" s="185"/>
      <c r="IG16" s="185"/>
      <c r="IH16" s="185"/>
      <c r="II16" s="185"/>
      <c r="IJ16" s="185"/>
      <c r="IK16" s="185"/>
      <c r="IL16" s="185"/>
      <c r="IM16" s="185"/>
      <c r="IN16" s="185"/>
      <c r="IO16" s="185"/>
      <c r="IP16" s="185"/>
      <c r="IQ16" s="185"/>
      <c r="IR16" s="185"/>
      <c r="IS16" s="185"/>
    </row>
    <row r="17" spans="1:253" s="358" customFormat="1" ht="14.1" customHeight="1">
      <c r="A17" s="443"/>
      <c r="B17" s="368" t="s">
        <v>397</v>
      </c>
      <c r="C17" s="180">
        <v>36</v>
      </c>
      <c r="D17" s="180">
        <v>6</v>
      </c>
      <c r="E17" s="180">
        <v>3</v>
      </c>
      <c r="F17" s="180">
        <v>3</v>
      </c>
      <c r="G17" s="180">
        <v>2</v>
      </c>
      <c r="H17" s="180">
        <v>1</v>
      </c>
      <c r="I17" s="180">
        <v>6</v>
      </c>
      <c r="J17" s="180">
        <v>0</v>
      </c>
      <c r="K17" s="180">
        <v>15</v>
      </c>
      <c r="L17" s="180">
        <v>0</v>
      </c>
      <c r="M17" s="703"/>
      <c r="N17" s="185"/>
      <c r="O17" s="185"/>
      <c r="P17" s="185"/>
      <c r="Q17" s="185"/>
      <c r="R17" s="185"/>
      <c r="S17" s="185"/>
      <c r="T17" s="185"/>
      <c r="U17" s="185"/>
      <c r="V17" s="185"/>
      <c r="W17" s="185"/>
      <c r="X17" s="185"/>
      <c r="Y17" s="185"/>
      <c r="Z17" s="185"/>
      <c r="AA17" s="185"/>
      <c r="AB17" s="185"/>
      <c r="AC17" s="185"/>
      <c r="AD17" s="185"/>
      <c r="AE17" s="185"/>
      <c r="AF17" s="185"/>
      <c r="AG17" s="185"/>
      <c r="AH17" s="185"/>
      <c r="AI17" s="185"/>
      <c r="AJ17" s="185"/>
      <c r="AK17" s="185"/>
      <c r="AL17" s="185"/>
      <c r="AM17" s="185"/>
      <c r="AN17" s="185"/>
      <c r="AO17" s="185"/>
      <c r="AP17" s="185"/>
      <c r="AQ17" s="185"/>
      <c r="AR17" s="185"/>
      <c r="AS17" s="185"/>
      <c r="AT17" s="185"/>
      <c r="AU17" s="185"/>
      <c r="AV17" s="185"/>
      <c r="AW17" s="185"/>
      <c r="AX17" s="185"/>
      <c r="AY17" s="185"/>
      <c r="AZ17" s="185"/>
      <c r="BA17" s="185"/>
      <c r="BB17" s="185"/>
      <c r="BC17" s="185"/>
      <c r="BD17" s="185"/>
      <c r="BE17" s="185"/>
      <c r="BF17" s="185"/>
      <c r="BG17" s="185"/>
      <c r="BH17" s="185"/>
      <c r="BI17" s="185"/>
      <c r="BJ17" s="185"/>
      <c r="BK17" s="185"/>
      <c r="BL17" s="185"/>
      <c r="BM17" s="185"/>
      <c r="BN17" s="185"/>
      <c r="BO17" s="185"/>
      <c r="BP17" s="185"/>
      <c r="BQ17" s="185"/>
      <c r="BR17" s="185"/>
      <c r="BS17" s="185"/>
      <c r="BT17" s="185"/>
      <c r="BU17" s="185"/>
      <c r="BV17" s="185"/>
      <c r="BW17" s="185"/>
      <c r="BX17" s="185"/>
      <c r="BY17" s="185"/>
      <c r="BZ17" s="185"/>
      <c r="CA17" s="185"/>
      <c r="CB17" s="185"/>
      <c r="CC17" s="185"/>
      <c r="CD17" s="185"/>
      <c r="CE17" s="185"/>
      <c r="CF17" s="185"/>
      <c r="CG17" s="185"/>
      <c r="CH17" s="185"/>
      <c r="CI17" s="185"/>
      <c r="CJ17" s="185"/>
      <c r="CK17" s="185"/>
      <c r="CL17" s="185"/>
      <c r="CM17" s="185"/>
      <c r="CN17" s="185"/>
      <c r="CO17" s="185"/>
      <c r="CP17" s="185"/>
      <c r="CQ17" s="185"/>
      <c r="CR17" s="185"/>
      <c r="CS17" s="185"/>
      <c r="CT17" s="185"/>
      <c r="CU17" s="185"/>
      <c r="CV17" s="185"/>
      <c r="CW17" s="185"/>
      <c r="CX17" s="185"/>
      <c r="CY17" s="185"/>
      <c r="CZ17" s="185"/>
      <c r="DA17" s="185"/>
      <c r="DB17" s="185"/>
      <c r="DC17" s="185"/>
      <c r="DD17" s="185"/>
      <c r="DE17" s="185"/>
      <c r="DF17" s="185"/>
      <c r="DG17" s="185"/>
      <c r="DH17" s="185"/>
      <c r="DI17" s="185"/>
      <c r="DJ17" s="185"/>
      <c r="DK17" s="185"/>
      <c r="DL17" s="185"/>
      <c r="DM17" s="185"/>
      <c r="DN17" s="185"/>
      <c r="DO17" s="185"/>
      <c r="DP17" s="185"/>
      <c r="DQ17" s="185"/>
      <c r="DR17" s="185"/>
      <c r="DS17" s="185"/>
      <c r="DT17" s="185"/>
      <c r="DU17" s="185"/>
      <c r="DV17" s="185"/>
      <c r="DW17" s="185"/>
      <c r="DX17" s="185"/>
      <c r="DY17" s="185"/>
      <c r="DZ17" s="185"/>
      <c r="EA17" s="185"/>
      <c r="EB17" s="185"/>
      <c r="EC17" s="185"/>
      <c r="ED17" s="185"/>
      <c r="EE17" s="185"/>
      <c r="EF17" s="185"/>
      <c r="EG17" s="185"/>
      <c r="EH17" s="185"/>
      <c r="EI17" s="185"/>
      <c r="EJ17" s="185"/>
      <c r="EK17" s="185"/>
      <c r="EL17" s="185"/>
      <c r="EM17" s="185"/>
      <c r="EN17" s="185"/>
      <c r="EO17" s="185"/>
      <c r="EP17" s="185"/>
      <c r="EQ17" s="185"/>
      <c r="ER17" s="185"/>
      <c r="ES17" s="185"/>
      <c r="ET17" s="185"/>
      <c r="EU17" s="185"/>
      <c r="EV17" s="185"/>
      <c r="EW17" s="185"/>
      <c r="EX17" s="185"/>
      <c r="EY17" s="185"/>
      <c r="EZ17" s="185"/>
      <c r="FA17" s="185"/>
      <c r="FB17" s="185"/>
      <c r="FC17" s="185"/>
      <c r="FD17" s="185"/>
      <c r="FE17" s="185"/>
      <c r="FF17" s="185"/>
      <c r="FG17" s="185"/>
      <c r="FH17" s="185"/>
      <c r="FI17" s="185"/>
      <c r="FJ17" s="185"/>
      <c r="FK17" s="185"/>
      <c r="FL17" s="185"/>
      <c r="FM17" s="185"/>
      <c r="FN17" s="185"/>
      <c r="FO17" s="185"/>
      <c r="FP17" s="185"/>
      <c r="FQ17" s="185"/>
      <c r="FR17" s="185"/>
      <c r="FS17" s="185"/>
      <c r="FT17" s="185"/>
      <c r="FU17" s="185"/>
      <c r="FV17" s="185"/>
      <c r="FW17" s="185"/>
      <c r="FX17" s="185"/>
      <c r="FY17" s="185"/>
      <c r="FZ17" s="185"/>
      <c r="GA17" s="185"/>
      <c r="GB17" s="185"/>
      <c r="GC17" s="185"/>
      <c r="GD17" s="185"/>
      <c r="GE17" s="185"/>
      <c r="GF17" s="185"/>
      <c r="GG17" s="185"/>
      <c r="GH17" s="185"/>
      <c r="GI17" s="185"/>
      <c r="GJ17" s="185"/>
      <c r="GK17" s="185"/>
      <c r="GL17" s="185"/>
      <c r="GM17" s="185"/>
      <c r="GN17" s="185"/>
      <c r="GO17" s="185"/>
      <c r="GP17" s="185"/>
      <c r="GQ17" s="185"/>
      <c r="GR17" s="185"/>
      <c r="GS17" s="185"/>
      <c r="GT17" s="185"/>
      <c r="GU17" s="185"/>
      <c r="GV17" s="185"/>
      <c r="GW17" s="185"/>
      <c r="GX17" s="185"/>
      <c r="GY17" s="185"/>
      <c r="GZ17" s="185"/>
      <c r="HA17" s="185"/>
      <c r="HB17" s="185"/>
      <c r="HC17" s="185"/>
      <c r="HD17" s="185"/>
      <c r="HE17" s="185"/>
      <c r="HF17" s="185"/>
      <c r="HG17" s="185"/>
      <c r="HH17" s="185"/>
      <c r="HI17" s="185"/>
      <c r="HJ17" s="185"/>
      <c r="HK17" s="185"/>
      <c r="HL17" s="185"/>
      <c r="HM17" s="185"/>
      <c r="HN17" s="185"/>
      <c r="HO17" s="185"/>
      <c r="HP17" s="185"/>
      <c r="HQ17" s="185"/>
      <c r="HR17" s="185"/>
      <c r="HS17" s="185"/>
      <c r="HT17" s="185"/>
      <c r="HU17" s="185"/>
      <c r="HV17" s="185"/>
      <c r="HW17" s="185"/>
      <c r="HX17" s="185"/>
      <c r="HY17" s="185"/>
      <c r="HZ17" s="185"/>
      <c r="IA17" s="185"/>
      <c r="IB17" s="185"/>
      <c r="IC17" s="185"/>
      <c r="ID17" s="185"/>
      <c r="IE17" s="185"/>
      <c r="IF17" s="185"/>
      <c r="IG17" s="185"/>
      <c r="IH17" s="185"/>
      <c r="II17" s="185"/>
      <c r="IJ17" s="185"/>
      <c r="IK17" s="185"/>
      <c r="IL17" s="185"/>
      <c r="IM17" s="185"/>
      <c r="IN17" s="185"/>
      <c r="IO17" s="185"/>
      <c r="IP17" s="185"/>
      <c r="IQ17" s="185"/>
      <c r="IR17" s="185"/>
      <c r="IS17" s="185"/>
    </row>
    <row r="18" spans="1:253" s="358" customFormat="1" ht="28.2" customHeight="1">
      <c r="A18" s="235" t="s">
        <v>1271</v>
      </c>
      <c r="B18" s="368" t="s">
        <v>395</v>
      </c>
      <c r="C18" s="180">
        <v>61</v>
      </c>
      <c r="D18" s="180">
        <v>6</v>
      </c>
      <c r="E18" s="180">
        <v>0</v>
      </c>
      <c r="F18" s="180">
        <v>5</v>
      </c>
      <c r="G18" s="180">
        <v>4</v>
      </c>
      <c r="H18" s="180">
        <v>0</v>
      </c>
      <c r="I18" s="180">
        <v>1</v>
      </c>
      <c r="J18" s="180">
        <v>0</v>
      </c>
      <c r="K18" s="180">
        <v>45</v>
      </c>
      <c r="L18" s="180">
        <v>0</v>
      </c>
      <c r="M18" s="411" t="s">
        <v>625</v>
      </c>
      <c r="N18" s="185"/>
      <c r="O18" s="185"/>
      <c r="P18" s="185"/>
      <c r="Q18" s="185"/>
      <c r="R18" s="185"/>
      <c r="S18" s="185"/>
      <c r="T18" s="185"/>
      <c r="U18" s="185"/>
      <c r="V18" s="185"/>
      <c r="W18" s="185"/>
      <c r="X18" s="185"/>
      <c r="Y18" s="185"/>
      <c r="Z18" s="185"/>
      <c r="AA18" s="185"/>
      <c r="AB18" s="185"/>
      <c r="AC18" s="185"/>
      <c r="AD18" s="185"/>
      <c r="AE18" s="185"/>
      <c r="AF18" s="185"/>
      <c r="AG18" s="185"/>
      <c r="AH18" s="185"/>
      <c r="AI18" s="185"/>
      <c r="AJ18" s="185"/>
      <c r="AK18" s="185"/>
      <c r="AL18" s="185"/>
      <c r="AM18" s="185"/>
      <c r="AN18" s="185"/>
      <c r="AO18" s="185"/>
      <c r="AP18" s="185"/>
      <c r="AQ18" s="185"/>
      <c r="AR18" s="185"/>
      <c r="AS18" s="185"/>
      <c r="AT18" s="185"/>
      <c r="AU18" s="185"/>
      <c r="AV18" s="185"/>
      <c r="AW18" s="185"/>
      <c r="AX18" s="185"/>
      <c r="AY18" s="185"/>
      <c r="AZ18" s="185"/>
      <c r="BA18" s="185"/>
      <c r="BB18" s="185"/>
      <c r="BC18" s="185"/>
      <c r="BD18" s="185"/>
      <c r="BE18" s="185"/>
      <c r="BF18" s="185"/>
      <c r="BG18" s="185"/>
      <c r="BH18" s="185"/>
      <c r="BI18" s="185"/>
      <c r="BJ18" s="185"/>
      <c r="BK18" s="185"/>
      <c r="BL18" s="185"/>
      <c r="BM18" s="185"/>
      <c r="BN18" s="185"/>
      <c r="BO18" s="185"/>
      <c r="BP18" s="185"/>
      <c r="BQ18" s="185"/>
      <c r="BR18" s="185"/>
      <c r="BS18" s="185"/>
      <c r="BT18" s="185"/>
      <c r="BU18" s="185"/>
      <c r="BV18" s="185"/>
      <c r="BW18" s="185"/>
      <c r="BX18" s="185"/>
      <c r="BY18" s="185"/>
      <c r="BZ18" s="185"/>
      <c r="CA18" s="185"/>
      <c r="CB18" s="185"/>
      <c r="CC18" s="185"/>
      <c r="CD18" s="185"/>
      <c r="CE18" s="185"/>
      <c r="CF18" s="185"/>
      <c r="CG18" s="185"/>
      <c r="CH18" s="185"/>
      <c r="CI18" s="185"/>
      <c r="CJ18" s="185"/>
      <c r="CK18" s="185"/>
      <c r="CL18" s="185"/>
      <c r="CM18" s="185"/>
      <c r="CN18" s="185"/>
      <c r="CO18" s="185"/>
      <c r="CP18" s="185"/>
      <c r="CQ18" s="185"/>
      <c r="CR18" s="185"/>
      <c r="CS18" s="185"/>
      <c r="CT18" s="185"/>
      <c r="CU18" s="185"/>
      <c r="CV18" s="185"/>
      <c r="CW18" s="185"/>
      <c r="CX18" s="185"/>
      <c r="CY18" s="185"/>
      <c r="CZ18" s="185"/>
      <c r="DA18" s="185"/>
      <c r="DB18" s="185"/>
      <c r="DC18" s="185"/>
      <c r="DD18" s="185"/>
      <c r="DE18" s="185"/>
      <c r="DF18" s="185"/>
      <c r="DG18" s="185"/>
      <c r="DH18" s="185"/>
      <c r="DI18" s="185"/>
      <c r="DJ18" s="185"/>
      <c r="DK18" s="185"/>
      <c r="DL18" s="185"/>
      <c r="DM18" s="185"/>
      <c r="DN18" s="185"/>
      <c r="DO18" s="185"/>
      <c r="DP18" s="185"/>
      <c r="DQ18" s="185"/>
      <c r="DR18" s="185"/>
      <c r="DS18" s="185"/>
      <c r="DT18" s="185"/>
      <c r="DU18" s="185"/>
      <c r="DV18" s="185"/>
      <c r="DW18" s="185"/>
      <c r="DX18" s="185"/>
      <c r="DY18" s="185"/>
      <c r="DZ18" s="185"/>
      <c r="EA18" s="185"/>
      <c r="EB18" s="185"/>
      <c r="EC18" s="185"/>
      <c r="ED18" s="185"/>
      <c r="EE18" s="185"/>
      <c r="EF18" s="185"/>
      <c r="EG18" s="185"/>
      <c r="EH18" s="185"/>
      <c r="EI18" s="185"/>
      <c r="EJ18" s="185"/>
      <c r="EK18" s="185"/>
      <c r="EL18" s="185"/>
      <c r="EM18" s="185"/>
      <c r="EN18" s="185"/>
      <c r="EO18" s="185"/>
      <c r="EP18" s="185"/>
      <c r="EQ18" s="185"/>
      <c r="ER18" s="185"/>
      <c r="ES18" s="185"/>
      <c r="ET18" s="185"/>
      <c r="EU18" s="185"/>
      <c r="EV18" s="185"/>
      <c r="EW18" s="185"/>
      <c r="EX18" s="185"/>
      <c r="EY18" s="185"/>
      <c r="EZ18" s="185"/>
      <c r="FA18" s="185"/>
      <c r="FB18" s="185"/>
      <c r="FC18" s="185"/>
      <c r="FD18" s="185"/>
      <c r="FE18" s="185"/>
      <c r="FF18" s="185"/>
      <c r="FG18" s="185"/>
      <c r="FH18" s="185"/>
      <c r="FI18" s="185"/>
      <c r="FJ18" s="185"/>
      <c r="FK18" s="185"/>
      <c r="FL18" s="185"/>
      <c r="FM18" s="185"/>
      <c r="FN18" s="185"/>
      <c r="FO18" s="185"/>
      <c r="FP18" s="185"/>
      <c r="FQ18" s="185"/>
      <c r="FR18" s="185"/>
      <c r="FS18" s="185"/>
      <c r="FT18" s="185"/>
      <c r="FU18" s="185"/>
      <c r="FV18" s="185"/>
      <c r="FW18" s="185"/>
      <c r="FX18" s="185"/>
      <c r="FY18" s="185"/>
      <c r="FZ18" s="185"/>
      <c r="GA18" s="185"/>
      <c r="GB18" s="185"/>
      <c r="GC18" s="185"/>
      <c r="GD18" s="185"/>
      <c r="GE18" s="185"/>
      <c r="GF18" s="185"/>
      <c r="GG18" s="185"/>
      <c r="GH18" s="185"/>
      <c r="GI18" s="185"/>
      <c r="GJ18" s="185"/>
      <c r="GK18" s="185"/>
      <c r="GL18" s="185"/>
      <c r="GM18" s="185"/>
      <c r="GN18" s="185"/>
      <c r="GO18" s="185"/>
      <c r="GP18" s="185"/>
      <c r="GQ18" s="185"/>
      <c r="GR18" s="185"/>
      <c r="GS18" s="185"/>
      <c r="GT18" s="185"/>
      <c r="GU18" s="185"/>
      <c r="GV18" s="185"/>
      <c r="GW18" s="185"/>
      <c r="GX18" s="185"/>
      <c r="GY18" s="185"/>
      <c r="GZ18" s="185"/>
      <c r="HA18" s="185"/>
      <c r="HB18" s="185"/>
      <c r="HC18" s="185"/>
      <c r="HD18" s="185"/>
      <c r="HE18" s="185"/>
      <c r="HF18" s="185"/>
      <c r="HG18" s="185"/>
      <c r="HH18" s="185"/>
      <c r="HI18" s="185"/>
      <c r="HJ18" s="185"/>
      <c r="HK18" s="185"/>
      <c r="HL18" s="185"/>
      <c r="HM18" s="185"/>
      <c r="HN18" s="185"/>
      <c r="HO18" s="185"/>
      <c r="HP18" s="185"/>
      <c r="HQ18" s="185"/>
      <c r="HR18" s="185"/>
      <c r="HS18" s="185"/>
      <c r="HT18" s="185"/>
      <c r="HU18" s="185"/>
      <c r="HV18" s="185"/>
      <c r="HW18" s="185"/>
      <c r="HX18" s="185"/>
      <c r="HY18" s="185"/>
      <c r="HZ18" s="185"/>
      <c r="IA18" s="185"/>
      <c r="IB18" s="185"/>
      <c r="IC18" s="185"/>
      <c r="ID18" s="185"/>
      <c r="IE18" s="185"/>
      <c r="IF18" s="185"/>
      <c r="IG18" s="185"/>
      <c r="IH18" s="185"/>
      <c r="II18" s="185"/>
      <c r="IJ18" s="185"/>
      <c r="IK18" s="185"/>
      <c r="IL18" s="185"/>
      <c r="IM18" s="185"/>
      <c r="IN18" s="185"/>
      <c r="IO18" s="185"/>
      <c r="IP18" s="185"/>
      <c r="IQ18" s="185"/>
      <c r="IR18" s="185"/>
      <c r="IS18" s="185"/>
    </row>
    <row r="19" spans="1:253" s="358" customFormat="1" ht="14.1" customHeight="1">
      <c r="A19" s="235"/>
      <c r="B19" s="368" t="s">
        <v>396</v>
      </c>
      <c r="C19" s="180">
        <v>0</v>
      </c>
      <c r="D19" s="180">
        <v>0</v>
      </c>
      <c r="E19" s="180">
        <v>0</v>
      </c>
      <c r="F19" s="180">
        <v>0</v>
      </c>
      <c r="G19" s="180">
        <v>0</v>
      </c>
      <c r="H19" s="180">
        <v>0</v>
      </c>
      <c r="I19" s="180">
        <v>0</v>
      </c>
      <c r="J19" s="180">
        <v>0</v>
      </c>
      <c r="K19" s="180">
        <v>0</v>
      </c>
      <c r="L19" s="180">
        <v>0</v>
      </c>
      <c r="M19" s="411" t="s">
        <v>1175</v>
      </c>
      <c r="N19" s="185"/>
      <c r="O19" s="185"/>
      <c r="P19" s="185"/>
      <c r="Q19" s="185"/>
      <c r="R19" s="185"/>
      <c r="S19" s="185"/>
      <c r="T19" s="185"/>
      <c r="U19" s="185"/>
      <c r="V19" s="185"/>
      <c r="W19" s="185"/>
      <c r="X19" s="185"/>
      <c r="Y19" s="185"/>
      <c r="Z19" s="185"/>
      <c r="AA19" s="185"/>
      <c r="AB19" s="185"/>
      <c r="AC19" s="185"/>
      <c r="AD19" s="185"/>
      <c r="AE19" s="185"/>
      <c r="AF19" s="185"/>
      <c r="AG19" s="185"/>
      <c r="AH19" s="185"/>
      <c r="AI19" s="185"/>
      <c r="AJ19" s="185"/>
      <c r="AK19" s="185"/>
      <c r="AL19" s="185"/>
      <c r="AM19" s="185"/>
      <c r="AN19" s="185"/>
      <c r="AO19" s="185"/>
      <c r="AP19" s="185"/>
      <c r="AQ19" s="185"/>
      <c r="AR19" s="185"/>
      <c r="AS19" s="185"/>
      <c r="AT19" s="185"/>
      <c r="AU19" s="185"/>
      <c r="AV19" s="185"/>
      <c r="AW19" s="185"/>
      <c r="AX19" s="185"/>
      <c r="AY19" s="185"/>
      <c r="AZ19" s="185"/>
      <c r="BA19" s="185"/>
      <c r="BB19" s="185"/>
      <c r="BC19" s="185"/>
      <c r="BD19" s="185"/>
      <c r="BE19" s="185"/>
      <c r="BF19" s="185"/>
      <c r="BG19" s="185"/>
      <c r="BH19" s="185"/>
      <c r="BI19" s="185"/>
      <c r="BJ19" s="185"/>
      <c r="BK19" s="185"/>
      <c r="BL19" s="185"/>
      <c r="BM19" s="185"/>
      <c r="BN19" s="185"/>
      <c r="BO19" s="185"/>
      <c r="BP19" s="185"/>
      <c r="BQ19" s="185"/>
      <c r="BR19" s="185"/>
      <c r="BS19" s="185"/>
      <c r="BT19" s="185"/>
      <c r="BU19" s="185"/>
      <c r="BV19" s="185"/>
      <c r="BW19" s="185"/>
      <c r="BX19" s="185"/>
      <c r="BY19" s="185"/>
      <c r="BZ19" s="185"/>
      <c r="CA19" s="185"/>
      <c r="CB19" s="185"/>
      <c r="CC19" s="185"/>
      <c r="CD19" s="185"/>
      <c r="CE19" s="185"/>
      <c r="CF19" s="185"/>
      <c r="CG19" s="185"/>
      <c r="CH19" s="185"/>
      <c r="CI19" s="185"/>
      <c r="CJ19" s="185"/>
      <c r="CK19" s="185"/>
      <c r="CL19" s="185"/>
      <c r="CM19" s="185"/>
      <c r="CN19" s="185"/>
      <c r="CO19" s="185"/>
      <c r="CP19" s="185"/>
      <c r="CQ19" s="185"/>
      <c r="CR19" s="185"/>
      <c r="CS19" s="185"/>
      <c r="CT19" s="185"/>
      <c r="CU19" s="185"/>
      <c r="CV19" s="185"/>
      <c r="CW19" s="185"/>
      <c r="CX19" s="185"/>
      <c r="CY19" s="185"/>
      <c r="CZ19" s="185"/>
      <c r="DA19" s="185"/>
      <c r="DB19" s="185"/>
      <c r="DC19" s="185"/>
      <c r="DD19" s="185"/>
      <c r="DE19" s="185"/>
      <c r="DF19" s="185"/>
      <c r="DG19" s="185"/>
      <c r="DH19" s="185"/>
      <c r="DI19" s="185"/>
      <c r="DJ19" s="185"/>
      <c r="DK19" s="185"/>
      <c r="DL19" s="185"/>
      <c r="DM19" s="185"/>
      <c r="DN19" s="185"/>
      <c r="DO19" s="185"/>
      <c r="DP19" s="185"/>
      <c r="DQ19" s="185"/>
      <c r="DR19" s="185"/>
      <c r="DS19" s="185"/>
      <c r="DT19" s="185"/>
      <c r="DU19" s="185"/>
      <c r="DV19" s="185"/>
      <c r="DW19" s="185"/>
      <c r="DX19" s="185"/>
      <c r="DY19" s="185"/>
      <c r="DZ19" s="185"/>
      <c r="EA19" s="185"/>
      <c r="EB19" s="185"/>
      <c r="EC19" s="185"/>
      <c r="ED19" s="185"/>
      <c r="EE19" s="185"/>
      <c r="EF19" s="185"/>
      <c r="EG19" s="185"/>
      <c r="EH19" s="185"/>
      <c r="EI19" s="185"/>
      <c r="EJ19" s="185"/>
      <c r="EK19" s="185"/>
      <c r="EL19" s="185"/>
      <c r="EM19" s="185"/>
      <c r="EN19" s="185"/>
      <c r="EO19" s="185"/>
      <c r="EP19" s="185"/>
      <c r="EQ19" s="185"/>
      <c r="ER19" s="185"/>
      <c r="ES19" s="185"/>
      <c r="ET19" s="185"/>
      <c r="EU19" s="185"/>
      <c r="EV19" s="185"/>
      <c r="EW19" s="185"/>
      <c r="EX19" s="185"/>
      <c r="EY19" s="185"/>
      <c r="EZ19" s="185"/>
      <c r="FA19" s="185"/>
      <c r="FB19" s="185"/>
      <c r="FC19" s="185"/>
      <c r="FD19" s="185"/>
      <c r="FE19" s="185"/>
      <c r="FF19" s="185"/>
      <c r="FG19" s="185"/>
      <c r="FH19" s="185"/>
      <c r="FI19" s="185"/>
      <c r="FJ19" s="185"/>
      <c r="FK19" s="185"/>
      <c r="FL19" s="185"/>
      <c r="FM19" s="185"/>
      <c r="FN19" s="185"/>
      <c r="FO19" s="185"/>
      <c r="FP19" s="185"/>
      <c r="FQ19" s="185"/>
      <c r="FR19" s="185"/>
      <c r="FS19" s="185"/>
      <c r="FT19" s="185"/>
      <c r="FU19" s="185"/>
      <c r="FV19" s="185"/>
      <c r="FW19" s="185"/>
      <c r="FX19" s="185"/>
      <c r="FY19" s="185"/>
      <c r="FZ19" s="185"/>
      <c r="GA19" s="185"/>
      <c r="GB19" s="185"/>
      <c r="GC19" s="185"/>
      <c r="GD19" s="185"/>
      <c r="GE19" s="185"/>
      <c r="GF19" s="185"/>
      <c r="GG19" s="185"/>
      <c r="GH19" s="185"/>
      <c r="GI19" s="185"/>
      <c r="GJ19" s="185"/>
      <c r="GK19" s="185"/>
      <c r="GL19" s="185"/>
      <c r="GM19" s="185"/>
      <c r="GN19" s="185"/>
      <c r="GO19" s="185"/>
      <c r="GP19" s="185"/>
      <c r="GQ19" s="185"/>
      <c r="GR19" s="185"/>
      <c r="GS19" s="185"/>
      <c r="GT19" s="185"/>
      <c r="GU19" s="185"/>
      <c r="GV19" s="185"/>
      <c r="GW19" s="185"/>
      <c r="GX19" s="185"/>
      <c r="GY19" s="185"/>
      <c r="GZ19" s="185"/>
      <c r="HA19" s="185"/>
      <c r="HB19" s="185"/>
      <c r="HC19" s="185"/>
      <c r="HD19" s="185"/>
      <c r="HE19" s="185"/>
      <c r="HF19" s="185"/>
      <c r="HG19" s="185"/>
      <c r="HH19" s="185"/>
      <c r="HI19" s="185"/>
      <c r="HJ19" s="185"/>
      <c r="HK19" s="185"/>
      <c r="HL19" s="185"/>
      <c r="HM19" s="185"/>
      <c r="HN19" s="185"/>
      <c r="HO19" s="185"/>
      <c r="HP19" s="185"/>
      <c r="HQ19" s="185"/>
      <c r="HR19" s="185"/>
      <c r="HS19" s="185"/>
      <c r="HT19" s="185"/>
      <c r="HU19" s="185"/>
      <c r="HV19" s="185"/>
      <c r="HW19" s="185"/>
      <c r="HX19" s="185"/>
      <c r="HY19" s="185"/>
      <c r="HZ19" s="185"/>
      <c r="IA19" s="185"/>
      <c r="IB19" s="185"/>
      <c r="IC19" s="185"/>
      <c r="ID19" s="185"/>
      <c r="IE19" s="185"/>
      <c r="IF19" s="185"/>
      <c r="IG19" s="185"/>
      <c r="IH19" s="185"/>
      <c r="II19" s="185"/>
      <c r="IJ19" s="185"/>
      <c r="IK19" s="185"/>
      <c r="IL19" s="185"/>
      <c r="IM19" s="185"/>
      <c r="IN19" s="185"/>
      <c r="IO19" s="185"/>
      <c r="IP19" s="185"/>
      <c r="IQ19" s="185"/>
      <c r="IR19" s="185"/>
      <c r="IS19" s="185"/>
    </row>
    <row r="20" spans="1:253" s="358" customFormat="1" ht="14.1" customHeight="1">
      <c r="A20" s="370"/>
      <c r="B20" s="368" t="s">
        <v>397</v>
      </c>
      <c r="C20" s="180">
        <v>0</v>
      </c>
      <c r="D20" s="180">
        <v>0</v>
      </c>
      <c r="E20" s="180">
        <v>0</v>
      </c>
      <c r="F20" s="180">
        <v>0</v>
      </c>
      <c r="G20" s="180">
        <v>0</v>
      </c>
      <c r="H20" s="180">
        <v>0</v>
      </c>
      <c r="I20" s="180">
        <v>0</v>
      </c>
      <c r="J20" s="180">
        <v>0</v>
      </c>
      <c r="K20" s="180">
        <v>0</v>
      </c>
      <c r="L20" s="180">
        <v>0</v>
      </c>
      <c r="M20" s="411"/>
      <c r="N20" s="185"/>
      <c r="O20" s="185"/>
      <c r="P20" s="185"/>
      <c r="Q20" s="185"/>
      <c r="R20" s="185"/>
      <c r="S20" s="185"/>
      <c r="T20" s="185"/>
      <c r="U20" s="185"/>
      <c r="V20" s="185"/>
      <c r="W20" s="185"/>
      <c r="X20" s="185"/>
      <c r="Y20" s="185"/>
      <c r="Z20" s="185"/>
      <c r="AA20" s="185"/>
      <c r="AB20" s="185"/>
      <c r="AC20" s="185"/>
      <c r="AD20" s="185"/>
      <c r="AE20" s="185"/>
      <c r="AF20" s="185"/>
      <c r="AG20" s="185"/>
      <c r="AH20" s="185"/>
      <c r="AI20" s="185"/>
      <c r="AJ20" s="185"/>
      <c r="AK20" s="185"/>
      <c r="AL20" s="185"/>
      <c r="AM20" s="185"/>
      <c r="AN20" s="185"/>
      <c r="AO20" s="185"/>
      <c r="AP20" s="185"/>
      <c r="AQ20" s="185"/>
      <c r="AR20" s="185"/>
      <c r="AS20" s="185"/>
      <c r="AT20" s="185"/>
      <c r="AU20" s="185"/>
      <c r="AV20" s="185"/>
      <c r="AW20" s="185"/>
      <c r="AX20" s="185"/>
      <c r="AY20" s="185"/>
      <c r="AZ20" s="185"/>
      <c r="BA20" s="185"/>
      <c r="BB20" s="185"/>
      <c r="BC20" s="185"/>
      <c r="BD20" s="185"/>
      <c r="BE20" s="185"/>
      <c r="BF20" s="185"/>
      <c r="BG20" s="185"/>
      <c r="BH20" s="185"/>
      <c r="BI20" s="185"/>
      <c r="BJ20" s="185"/>
      <c r="BK20" s="185"/>
      <c r="BL20" s="185"/>
      <c r="BM20" s="185"/>
      <c r="BN20" s="185"/>
      <c r="BO20" s="185"/>
      <c r="BP20" s="185"/>
      <c r="BQ20" s="185"/>
      <c r="BR20" s="185"/>
      <c r="BS20" s="185"/>
      <c r="BT20" s="185"/>
      <c r="BU20" s="185"/>
      <c r="BV20" s="185"/>
      <c r="BW20" s="185"/>
      <c r="BX20" s="185"/>
      <c r="BY20" s="185"/>
      <c r="BZ20" s="185"/>
      <c r="CA20" s="185"/>
      <c r="CB20" s="185"/>
      <c r="CC20" s="185"/>
      <c r="CD20" s="185"/>
      <c r="CE20" s="185"/>
      <c r="CF20" s="185"/>
      <c r="CG20" s="185"/>
      <c r="CH20" s="185"/>
      <c r="CI20" s="185"/>
      <c r="CJ20" s="185"/>
      <c r="CK20" s="185"/>
      <c r="CL20" s="185"/>
      <c r="CM20" s="185"/>
      <c r="CN20" s="185"/>
      <c r="CO20" s="185"/>
      <c r="CP20" s="185"/>
      <c r="CQ20" s="185"/>
      <c r="CR20" s="185"/>
      <c r="CS20" s="185"/>
      <c r="CT20" s="185"/>
      <c r="CU20" s="185"/>
      <c r="CV20" s="185"/>
      <c r="CW20" s="185"/>
      <c r="CX20" s="185"/>
      <c r="CY20" s="185"/>
      <c r="CZ20" s="185"/>
      <c r="DA20" s="185"/>
      <c r="DB20" s="185"/>
      <c r="DC20" s="185"/>
      <c r="DD20" s="185"/>
      <c r="DE20" s="185"/>
      <c r="DF20" s="185"/>
      <c r="DG20" s="185"/>
      <c r="DH20" s="185"/>
      <c r="DI20" s="185"/>
      <c r="DJ20" s="185"/>
      <c r="DK20" s="185"/>
      <c r="DL20" s="185"/>
      <c r="DM20" s="185"/>
      <c r="DN20" s="185"/>
      <c r="DO20" s="185"/>
      <c r="DP20" s="185"/>
      <c r="DQ20" s="185"/>
      <c r="DR20" s="185"/>
      <c r="DS20" s="185"/>
      <c r="DT20" s="185"/>
      <c r="DU20" s="185"/>
      <c r="DV20" s="185"/>
      <c r="DW20" s="185"/>
      <c r="DX20" s="185"/>
      <c r="DY20" s="185"/>
      <c r="DZ20" s="185"/>
      <c r="EA20" s="185"/>
      <c r="EB20" s="185"/>
      <c r="EC20" s="185"/>
      <c r="ED20" s="185"/>
      <c r="EE20" s="185"/>
      <c r="EF20" s="185"/>
      <c r="EG20" s="185"/>
      <c r="EH20" s="185"/>
      <c r="EI20" s="185"/>
      <c r="EJ20" s="185"/>
      <c r="EK20" s="185"/>
      <c r="EL20" s="185"/>
      <c r="EM20" s="185"/>
      <c r="EN20" s="185"/>
      <c r="EO20" s="185"/>
      <c r="EP20" s="185"/>
      <c r="EQ20" s="185"/>
      <c r="ER20" s="185"/>
      <c r="ES20" s="185"/>
      <c r="ET20" s="185"/>
      <c r="EU20" s="185"/>
      <c r="EV20" s="185"/>
      <c r="EW20" s="185"/>
      <c r="EX20" s="185"/>
      <c r="EY20" s="185"/>
      <c r="EZ20" s="185"/>
      <c r="FA20" s="185"/>
      <c r="FB20" s="185"/>
      <c r="FC20" s="185"/>
      <c r="FD20" s="185"/>
      <c r="FE20" s="185"/>
      <c r="FF20" s="185"/>
      <c r="FG20" s="185"/>
      <c r="FH20" s="185"/>
      <c r="FI20" s="185"/>
      <c r="FJ20" s="185"/>
      <c r="FK20" s="185"/>
      <c r="FL20" s="185"/>
      <c r="FM20" s="185"/>
      <c r="FN20" s="185"/>
      <c r="FO20" s="185"/>
      <c r="FP20" s="185"/>
      <c r="FQ20" s="185"/>
      <c r="FR20" s="185"/>
      <c r="FS20" s="185"/>
      <c r="FT20" s="185"/>
      <c r="FU20" s="185"/>
      <c r="FV20" s="185"/>
      <c r="FW20" s="185"/>
      <c r="FX20" s="185"/>
      <c r="FY20" s="185"/>
      <c r="FZ20" s="185"/>
      <c r="GA20" s="185"/>
      <c r="GB20" s="185"/>
      <c r="GC20" s="185"/>
      <c r="GD20" s="185"/>
      <c r="GE20" s="185"/>
      <c r="GF20" s="185"/>
      <c r="GG20" s="185"/>
      <c r="GH20" s="185"/>
      <c r="GI20" s="185"/>
      <c r="GJ20" s="185"/>
      <c r="GK20" s="185"/>
      <c r="GL20" s="185"/>
      <c r="GM20" s="185"/>
      <c r="GN20" s="185"/>
      <c r="GO20" s="185"/>
      <c r="GP20" s="185"/>
      <c r="GQ20" s="185"/>
      <c r="GR20" s="185"/>
      <c r="GS20" s="185"/>
      <c r="GT20" s="185"/>
      <c r="GU20" s="185"/>
      <c r="GV20" s="185"/>
      <c r="GW20" s="185"/>
      <c r="GX20" s="185"/>
      <c r="GY20" s="185"/>
      <c r="GZ20" s="185"/>
      <c r="HA20" s="185"/>
      <c r="HB20" s="185"/>
      <c r="HC20" s="185"/>
      <c r="HD20" s="185"/>
      <c r="HE20" s="185"/>
      <c r="HF20" s="185"/>
      <c r="HG20" s="185"/>
      <c r="HH20" s="185"/>
      <c r="HI20" s="185"/>
      <c r="HJ20" s="185"/>
      <c r="HK20" s="185"/>
      <c r="HL20" s="185"/>
      <c r="HM20" s="185"/>
      <c r="HN20" s="185"/>
      <c r="HO20" s="185"/>
      <c r="HP20" s="185"/>
      <c r="HQ20" s="185"/>
      <c r="HR20" s="185"/>
      <c r="HS20" s="185"/>
      <c r="HT20" s="185"/>
      <c r="HU20" s="185"/>
      <c r="HV20" s="185"/>
      <c r="HW20" s="185"/>
      <c r="HX20" s="185"/>
      <c r="HY20" s="185"/>
      <c r="HZ20" s="185"/>
      <c r="IA20" s="185"/>
      <c r="IB20" s="185"/>
      <c r="IC20" s="185"/>
      <c r="ID20" s="185"/>
      <c r="IE20" s="185"/>
      <c r="IF20" s="185"/>
      <c r="IG20" s="185"/>
      <c r="IH20" s="185"/>
      <c r="II20" s="185"/>
      <c r="IJ20" s="185"/>
      <c r="IK20" s="185"/>
      <c r="IL20" s="185"/>
      <c r="IM20" s="185"/>
      <c r="IN20" s="185"/>
      <c r="IO20" s="185"/>
      <c r="IP20" s="185"/>
      <c r="IQ20" s="185"/>
      <c r="IR20" s="185"/>
      <c r="IS20" s="185"/>
    </row>
    <row r="21" spans="1:253" s="358" customFormat="1" ht="27.6" customHeight="1">
      <c r="A21" s="1078" t="s">
        <v>1272</v>
      </c>
      <c r="B21" s="368" t="s">
        <v>395</v>
      </c>
      <c r="C21" s="180">
        <v>211</v>
      </c>
      <c r="D21" s="180">
        <v>9</v>
      </c>
      <c r="E21" s="180">
        <v>2</v>
      </c>
      <c r="F21" s="180">
        <v>6</v>
      </c>
      <c r="G21" s="180">
        <v>15</v>
      </c>
      <c r="H21" s="180">
        <v>2</v>
      </c>
      <c r="I21" s="180">
        <v>14</v>
      </c>
      <c r="J21" s="180">
        <v>1</v>
      </c>
      <c r="K21" s="180">
        <v>156</v>
      </c>
      <c r="L21" s="180">
        <v>6</v>
      </c>
      <c r="M21" s="412" t="s">
        <v>1170</v>
      </c>
      <c r="N21" s="185"/>
      <c r="O21" s="185"/>
      <c r="P21" s="185"/>
      <c r="Q21" s="185"/>
      <c r="R21" s="185"/>
      <c r="S21" s="185"/>
      <c r="T21" s="185"/>
      <c r="U21" s="185"/>
      <c r="V21" s="185"/>
      <c r="W21" s="185"/>
      <c r="X21" s="185"/>
      <c r="Y21" s="185"/>
      <c r="Z21" s="185"/>
      <c r="AA21" s="185"/>
      <c r="AB21" s="185"/>
      <c r="AC21" s="185"/>
      <c r="AD21" s="185"/>
      <c r="AE21" s="185"/>
      <c r="AF21" s="185"/>
      <c r="AG21" s="185"/>
      <c r="AH21" s="185"/>
      <c r="AI21" s="185"/>
      <c r="AJ21" s="185"/>
      <c r="AK21" s="185"/>
      <c r="AL21" s="185"/>
      <c r="AM21" s="185"/>
      <c r="AN21" s="185"/>
      <c r="AO21" s="185"/>
      <c r="AP21" s="185"/>
      <c r="AQ21" s="185"/>
      <c r="AR21" s="185"/>
      <c r="AS21" s="185"/>
      <c r="AT21" s="185"/>
      <c r="AU21" s="185"/>
      <c r="AV21" s="185"/>
      <c r="AW21" s="185"/>
      <c r="AX21" s="185"/>
      <c r="AY21" s="185"/>
      <c r="AZ21" s="185"/>
      <c r="BA21" s="185"/>
      <c r="BB21" s="185"/>
      <c r="BC21" s="185"/>
      <c r="BD21" s="185"/>
      <c r="BE21" s="185"/>
      <c r="BF21" s="185"/>
      <c r="BG21" s="185"/>
      <c r="BH21" s="185"/>
      <c r="BI21" s="185"/>
      <c r="BJ21" s="185"/>
      <c r="BK21" s="185"/>
      <c r="BL21" s="185"/>
      <c r="BM21" s="185"/>
      <c r="BN21" s="185"/>
      <c r="BO21" s="185"/>
      <c r="BP21" s="185"/>
      <c r="BQ21" s="185"/>
      <c r="BR21" s="185"/>
      <c r="BS21" s="185"/>
      <c r="BT21" s="185"/>
      <c r="BU21" s="185"/>
      <c r="BV21" s="185"/>
      <c r="BW21" s="185"/>
      <c r="BX21" s="185"/>
      <c r="BY21" s="185"/>
      <c r="BZ21" s="185"/>
      <c r="CA21" s="185"/>
      <c r="CB21" s="185"/>
      <c r="CC21" s="185"/>
      <c r="CD21" s="185"/>
      <c r="CE21" s="185"/>
      <c r="CF21" s="185"/>
      <c r="CG21" s="185"/>
      <c r="CH21" s="185"/>
      <c r="CI21" s="185"/>
      <c r="CJ21" s="185"/>
      <c r="CK21" s="185"/>
      <c r="CL21" s="185"/>
      <c r="CM21" s="185"/>
      <c r="CN21" s="185"/>
      <c r="CO21" s="185"/>
      <c r="CP21" s="185"/>
      <c r="CQ21" s="185"/>
      <c r="CR21" s="185"/>
      <c r="CS21" s="185"/>
      <c r="CT21" s="185"/>
      <c r="CU21" s="185"/>
      <c r="CV21" s="185"/>
      <c r="CW21" s="185"/>
      <c r="CX21" s="185"/>
      <c r="CY21" s="185"/>
      <c r="CZ21" s="185"/>
      <c r="DA21" s="185"/>
      <c r="DB21" s="185"/>
      <c r="DC21" s="185"/>
      <c r="DD21" s="185"/>
      <c r="DE21" s="185"/>
      <c r="DF21" s="185"/>
      <c r="DG21" s="185"/>
      <c r="DH21" s="185"/>
      <c r="DI21" s="185"/>
      <c r="DJ21" s="185"/>
      <c r="DK21" s="185"/>
      <c r="DL21" s="185"/>
      <c r="DM21" s="185"/>
      <c r="DN21" s="185"/>
      <c r="DO21" s="185"/>
      <c r="DP21" s="185"/>
      <c r="DQ21" s="185"/>
      <c r="DR21" s="185"/>
      <c r="DS21" s="185"/>
      <c r="DT21" s="185"/>
      <c r="DU21" s="185"/>
      <c r="DV21" s="185"/>
      <c r="DW21" s="185"/>
      <c r="DX21" s="185"/>
      <c r="DY21" s="185"/>
      <c r="DZ21" s="185"/>
      <c r="EA21" s="185"/>
      <c r="EB21" s="185"/>
      <c r="EC21" s="185"/>
      <c r="ED21" s="185"/>
      <c r="EE21" s="185"/>
      <c r="EF21" s="185"/>
      <c r="EG21" s="185"/>
      <c r="EH21" s="185"/>
      <c r="EI21" s="185"/>
      <c r="EJ21" s="185"/>
      <c r="EK21" s="185"/>
      <c r="EL21" s="185"/>
      <c r="EM21" s="185"/>
      <c r="EN21" s="185"/>
      <c r="EO21" s="185"/>
      <c r="EP21" s="185"/>
      <c r="EQ21" s="185"/>
      <c r="ER21" s="185"/>
      <c r="ES21" s="185"/>
      <c r="ET21" s="185"/>
      <c r="EU21" s="185"/>
      <c r="EV21" s="185"/>
      <c r="EW21" s="185"/>
      <c r="EX21" s="185"/>
      <c r="EY21" s="185"/>
      <c r="EZ21" s="185"/>
      <c r="FA21" s="185"/>
      <c r="FB21" s="185"/>
      <c r="FC21" s="185"/>
      <c r="FD21" s="185"/>
      <c r="FE21" s="185"/>
      <c r="FF21" s="185"/>
      <c r="FG21" s="185"/>
      <c r="FH21" s="185"/>
      <c r="FI21" s="185"/>
      <c r="FJ21" s="185"/>
      <c r="FK21" s="185"/>
      <c r="FL21" s="185"/>
      <c r="FM21" s="185"/>
      <c r="FN21" s="185"/>
      <c r="FO21" s="185"/>
      <c r="FP21" s="185"/>
      <c r="FQ21" s="185"/>
      <c r="FR21" s="185"/>
      <c r="FS21" s="185"/>
      <c r="FT21" s="185"/>
      <c r="FU21" s="185"/>
      <c r="FV21" s="185"/>
      <c r="FW21" s="185"/>
      <c r="FX21" s="185"/>
      <c r="FY21" s="185"/>
      <c r="FZ21" s="185"/>
      <c r="GA21" s="185"/>
      <c r="GB21" s="185"/>
      <c r="GC21" s="185"/>
      <c r="GD21" s="185"/>
      <c r="GE21" s="185"/>
      <c r="GF21" s="185"/>
      <c r="GG21" s="185"/>
      <c r="GH21" s="185"/>
      <c r="GI21" s="185"/>
      <c r="GJ21" s="185"/>
      <c r="GK21" s="185"/>
      <c r="GL21" s="185"/>
      <c r="GM21" s="185"/>
      <c r="GN21" s="185"/>
      <c r="GO21" s="185"/>
      <c r="GP21" s="185"/>
      <c r="GQ21" s="185"/>
      <c r="GR21" s="185"/>
      <c r="GS21" s="185"/>
      <c r="GT21" s="185"/>
      <c r="GU21" s="185"/>
      <c r="GV21" s="185"/>
      <c r="GW21" s="185"/>
      <c r="GX21" s="185"/>
      <c r="GY21" s="185"/>
      <c r="GZ21" s="185"/>
      <c r="HA21" s="185"/>
      <c r="HB21" s="185"/>
      <c r="HC21" s="185"/>
      <c r="HD21" s="185"/>
      <c r="HE21" s="185"/>
      <c r="HF21" s="185"/>
      <c r="HG21" s="185"/>
      <c r="HH21" s="185"/>
      <c r="HI21" s="185"/>
      <c r="HJ21" s="185"/>
      <c r="HK21" s="185"/>
      <c r="HL21" s="185"/>
      <c r="HM21" s="185"/>
      <c r="HN21" s="185"/>
      <c r="HO21" s="185"/>
      <c r="HP21" s="185"/>
      <c r="HQ21" s="185"/>
      <c r="HR21" s="185"/>
      <c r="HS21" s="185"/>
      <c r="HT21" s="185"/>
      <c r="HU21" s="185"/>
      <c r="HV21" s="185"/>
      <c r="HW21" s="185"/>
      <c r="HX21" s="185"/>
      <c r="HY21" s="185"/>
      <c r="HZ21" s="185"/>
      <c r="IA21" s="185"/>
      <c r="IB21" s="185"/>
      <c r="IC21" s="185"/>
      <c r="ID21" s="185"/>
      <c r="IE21" s="185"/>
      <c r="IF21" s="185"/>
      <c r="IG21" s="185"/>
      <c r="IH21" s="185"/>
      <c r="II21" s="185"/>
      <c r="IJ21" s="185"/>
      <c r="IK21" s="185"/>
      <c r="IL21" s="185"/>
      <c r="IM21" s="185"/>
      <c r="IN21" s="185"/>
      <c r="IO21" s="185"/>
      <c r="IP21" s="185"/>
      <c r="IQ21" s="185"/>
      <c r="IR21" s="185"/>
      <c r="IS21" s="185"/>
    </row>
    <row r="22" spans="1:253" s="358" customFormat="1" ht="14.1" customHeight="1">
      <c r="A22" s="1078"/>
      <c r="B22" s="368" t="s">
        <v>396</v>
      </c>
      <c r="C22" s="180">
        <v>0</v>
      </c>
      <c r="D22" s="180">
        <v>0</v>
      </c>
      <c r="E22" s="180">
        <v>0</v>
      </c>
      <c r="F22" s="180">
        <v>0</v>
      </c>
      <c r="G22" s="180">
        <v>0</v>
      </c>
      <c r="H22" s="180">
        <v>0</v>
      </c>
      <c r="I22" s="180">
        <v>0</v>
      </c>
      <c r="J22" s="180">
        <v>0</v>
      </c>
      <c r="K22" s="180">
        <v>0</v>
      </c>
      <c r="L22" s="180">
        <v>0</v>
      </c>
      <c r="M22" s="412"/>
      <c r="N22" s="185"/>
      <c r="O22" s="185"/>
      <c r="P22" s="185"/>
      <c r="Q22" s="185"/>
      <c r="R22" s="185"/>
      <c r="S22" s="185"/>
      <c r="T22" s="185"/>
      <c r="U22" s="185"/>
      <c r="V22" s="185"/>
      <c r="W22" s="185"/>
      <c r="X22" s="185"/>
      <c r="Y22" s="185"/>
      <c r="Z22" s="185"/>
      <c r="AA22" s="185"/>
      <c r="AB22" s="185"/>
      <c r="AC22" s="185"/>
      <c r="AD22" s="185"/>
      <c r="AE22" s="185"/>
      <c r="AF22" s="185"/>
      <c r="AG22" s="185"/>
      <c r="AH22" s="185"/>
      <c r="AI22" s="185"/>
      <c r="AJ22" s="185"/>
      <c r="AK22" s="185"/>
      <c r="AL22" s="185"/>
      <c r="AM22" s="185"/>
      <c r="AN22" s="185"/>
      <c r="AO22" s="185"/>
      <c r="AP22" s="185"/>
      <c r="AQ22" s="185"/>
      <c r="AR22" s="185"/>
      <c r="AS22" s="185"/>
      <c r="AT22" s="185"/>
      <c r="AU22" s="185"/>
      <c r="AV22" s="185"/>
      <c r="AW22" s="185"/>
      <c r="AX22" s="185"/>
      <c r="AY22" s="185"/>
      <c r="AZ22" s="185"/>
      <c r="BA22" s="185"/>
      <c r="BB22" s="185"/>
      <c r="BC22" s="185"/>
      <c r="BD22" s="185"/>
      <c r="BE22" s="185"/>
      <c r="BF22" s="185"/>
      <c r="BG22" s="185"/>
      <c r="BH22" s="185"/>
      <c r="BI22" s="185"/>
      <c r="BJ22" s="185"/>
      <c r="BK22" s="185"/>
      <c r="BL22" s="185"/>
      <c r="BM22" s="185"/>
      <c r="BN22" s="185"/>
      <c r="BO22" s="185"/>
      <c r="BP22" s="185"/>
      <c r="BQ22" s="185"/>
      <c r="BR22" s="185"/>
      <c r="BS22" s="185"/>
      <c r="BT22" s="185"/>
      <c r="BU22" s="185"/>
      <c r="BV22" s="185"/>
      <c r="BW22" s="185"/>
      <c r="BX22" s="185"/>
      <c r="BY22" s="185"/>
      <c r="BZ22" s="185"/>
      <c r="CA22" s="185"/>
      <c r="CB22" s="185"/>
      <c r="CC22" s="185"/>
      <c r="CD22" s="185"/>
      <c r="CE22" s="185"/>
      <c r="CF22" s="185"/>
      <c r="CG22" s="185"/>
      <c r="CH22" s="185"/>
      <c r="CI22" s="185"/>
      <c r="CJ22" s="185"/>
      <c r="CK22" s="185"/>
      <c r="CL22" s="185"/>
      <c r="CM22" s="185"/>
      <c r="CN22" s="185"/>
      <c r="CO22" s="185"/>
      <c r="CP22" s="185"/>
      <c r="CQ22" s="185"/>
      <c r="CR22" s="185"/>
      <c r="CS22" s="185"/>
      <c r="CT22" s="185"/>
      <c r="CU22" s="185"/>
      <c r="CV22" s="185"/>
      <c r="CW22" s="185"/>
      <c r="CX22" s="185"/>
      <c r="CY22" s="185"/>
      <c r="CZ22" s="185"/>
      <c r="DA22" s="185"/>
      <c r="DB22" s="185"/>
      <c r="DC22" s="185"/>
      <c r="DD22" s="185"/>
      <c r="DE22" s="185"/>
      <c r="DF22" s="185"/>
      <c r="DG22" s="185"/>
      <c r="DH22" s="185"/>
      <c r="DI22" s="185"/>
      <c r="DJ22" s="185"/>
      <c r="DK22" s="185"/>
      <c r="DL22" s="185"/>
      <c r="DM22" s="185"/>
      <c r="DN22" s="185"/>
      <c r="DO22" s="185"/>
      <c r="DP22" s="185"/>
      <c r="DQ22" s="185"/>
      <c r="DR22" s="185"/>
      <c r="DS22" s="185"/>
      <c r="DT22" s="185"/>
      <c r="DU22" s="185"/>
      <c r="DV22" s="185"/>
      <c r="DW22" s="185"/>
      <c r="DX22" s="185"/>
      <c r="DY22" s="185"/>
      <c r="DZ22" s="185"/>
      <c r="EA22" s="185"/>
      <c r="EB22" s="185"/>
      <c r="EC22" s="185"/>
      <c r="ED22" s="185"/>
      <c r="EE22" s="185"/>
      <c r="EF22" s="185"/>
      <c r="EG22" s="185"/>
      <c r="EH22" s="185"/>
      <c r="EI22" s="185"/>
      <c r="EJ22" s="185"/>
      <c r="EK22" s="185"/>
      <c r="EL22" s="185"/>
      <c r="EM22" s="185"/>
      <c r="EN22" s="185"/>
      <c r="EO22" s="185"/>
      <c r="EP22" s="185"/>
      <c r="EQ22" s="185"/>
      <c r="ER22" s="185"/>
      <c r="ES22" s="185"/>
      <c r="ET22" s="185"/>
      <c r="EU22" s="185"/>
      <c r="EV22" s="185"/>
      <c r="EW22" s="185"/>
      <c r="EX22" s="185"/>
      <c r="EY22" s="185"/>
      <c r="EZ22" s="185"/>
      <c r="FA22" s="185"/>
      <c r="FB22" s="185"/>
      <c r="FC22" s="185"/>
      <c r="FD22" s="185"/>
      <c r="FE22" s="185"/>
      <c r="FF22" s="185"/>
      <c r="FG22" s="185"/>
      <c r="FH22" s="185"/>
      <c r="FI22" s="185"/>
      <c r="FJ22" s="185"/>
      <c r="FK22" s="185"/>
      <c r="FL22" s="185"/>
      <c r="FM22" s="185"/>
      <c r="FN22" s="185"/>
      <c r="FO22" s="185"/>
      <c r="FP22" s="185"/>
      <c r="FQ22" s="185"/>
      <c r="FR22" s="185"/>
      <c r="FS22" s="185"/>
      <c r="FT22" s="185"/>
      <c r="FU22" s="185"/>
      <c r="FV22" s="185"/>
      <c r="FW22" s="185"/>
      <c r="FX22" s="185"/>
      <c r="FY22" s="185"/>
      <c r="FZ22" s="185"/>
      <c r="GA22" s="185"/>
      <c r="GB22" s="185"/>
      <c r="GC22" s="185"/>
      <c r="GD22" s="185"/>
      <c r="GE22" s="185"/>
      <c r="GF22" s="185"/>
      <c r="GG22" s="185"/>
      <c r="GH22" s="185"/>
      <c r="GI22" s="185"/>
      <c r="GJ22" s="185"/>
      <c r="GK22" s="185"/>
      <c r="GL22" s="185"/>
      <c r="GM22" s="185"/>
      <c r="GN22" s="185"/>
      <c r="GO22" s="185"/>
      <c r="GP22" s="185"/>
      <c r="GQ22" s="185"/>
      <c r="GR22" s="185"/>
      <c r="GS22" s="185"/>
      <c r="GT22" s="185"/>
      <c r="GU22" s="185"/>
      <c r="GV22" s="185"/>
      <c r="GW22" s="185"/>
      <c r="GX22" s="185"/>
      <c r="GY22" s="185"/>
      <c r="GZ22" s="185"/>
      <c r="HA22" s="185"/>
      <c r="HB22" s="185"/>
      <c r="HC22" s="185"/>
      <c r="HD22" s="185"/>
      <c r="HE22" s="185"/>
      <c r="HF22" s="185"/>
      <c r="HG22" s="185"/>
      <c r="HH22" s="185"/>
      <c r="HI22" s="185"/>
      <c r="HJ22" s="185"/>
      <c r="HK22" s="185"/>
      <c r="HL22" s="185"/>
      <c r="HM22" s="185"/>
      <c r="HN22" s="185"/>
      <c r="HO22" s="185"/>
      <c r="HP22" s="185"/>
      <c r="HQ22" s="185"/>
      <c r="HR22" s="185"/>
      <c r="HS22" s="185"/>
      <c r="HT22" s="185"/>
      <c r="HU22" s="185"/>
      <c r="HV22" s="185"/>
      <c r="HW22" s="185"/>
      <c r="HX22" s="185"/>
      <c r="HY22" s="185"/>
      <c r="HZ22" s="185"/>
      <c r="IA22" s="185"/>
      <c r="IB22" s="185"/>
      <c r="IC22" s="185"/>
      <c r="ID22" s="185"/>
      <c r="IE22" s="185"/>
      <c r="IF22" s="185"/>
      <c r="IG22" s="185"/>
      <c r="IH22" s="185"/>
      <c r="II22" s="185"/>
      <c r="IJ22" s="185"/>
      <c r="IK22" s="185"/>
      <c r="IL22" s="185"/>
      <c r="IM22" s="185"/>
      <c r="IN22" s="185"/>
      <c r="IO22" s="185"/>
      <c r="IP22" s="185"/>
      <c r="IQ22" s="185"/>
      <c r="IR22" s="185"/>
      <c r="IS22" s="185"/>
    </row>
    <row r="23" spans="1:253" s="358" customFormat="1" ht="14.1" customHeight="1">
      <c r="A23" s="369"/>
      <c r="B23" s="368" t="s">
        <v>397</v>
      </c>
      <c r="C23" s="180">
        <v>0</v>
      </c>
      <c r="D23" s="180">
        <v>0</v>
      </c>
      <c r="E23" s="180">
        <v>0</v>
      </c>
      <c r="F23" s="180">
        <v>0</v>
      </c>
      <c r="G23" s="180">
        <v>0</v>
      </c>
      <c r="H23" s="180">
        <v>0</v>
      </c>
      <c r="I23" s="180">
        <v>0</v>
      </c>
      <c r="J23" s="180">
        <v>0</v>
      </c>
      <c r="K23" s="180">
        <v>0</v>
      </c>
      <c r="L23" s="180">
        <v>0</v>
      </c>
      <c r="M23" s="704"/>
      <c r="N23" s="185"/>
      <c r="O23" s="185"/>
      <c r="P23" s="185"/>
      <c r="Q23" s="185"/>
      <c r="R23" s="185"/>
      <c r="S23" s="185"/>
      <c r="T23" s="185"/>
      <c r="U23" s="185"/>
      <c r="V23" s="185"/>
      <c r="W23" s="185"/>
      <c r="X23" s="185"/>
      <c r="Y23" s="185"/>
      <c r="Z23" s="185"/>
      <c r="AA23" s="185"/>
      <c r="AB23" s="185"/>
      <c r="AC23" s="185"/>
      <c r="AD23" s="185"/>
      <c r="AE23" s="185"/>
      <c r="AF23" s="185"/>
      <c r="AG23" s="185"/>
      <c r="AH23" s="185"/>
      <c r="AI23" s="185"/>
      <c r="AJ23" s="185"/>
      <c r="AK23" s="185"/>
      <c r="AL23" s="185"/>
      <c r="AM23" s="185"/>
      <c r="AN23" s="185"/>
      <c r="AO23" s="185"/>
      <c r="AP23" s="185"/>
      <c r="AQ23" s="185"/>
      <c r="AR23" s="185"/>
      <c r="AS23" s="185"/>
      <c r="AT23" s="185"/>
      <c r="AU23" s="185"/>
      <c r="AV23" s="185"/>
      <c r="AW23" s="185"/>
      <c r="AX23" s="185"/>
      <c r="AY23" s="185"/>
      <c r="AZ23" s="185"/>
      <c r="BA23" s="185"/>
      <c r="BB23" s="185"/>
      <c r="BC23" s="185"/>
      <c r="BD23" s="185"/>
      <c r="BE23" s="185"/>
      <c r="BF23" s="185"/>
      <c r="BG23" s="185"/>
      <c r="BH23" s="185"/>
      <c r="BI23" s="185"/>
      <c r="BJ23" s="185"/>
      <c r="BK23" s="185"/>
      <c r="BL23" s="185"/>
      <c r="BM23" s="185"/>
      <c r="BN23" s="185"/>
      <c r="BO23" s="185"/>
      <c r="BP23" s="185"/>
      <c r="BQ23" s="185"/>
      <c r="BR23" s="185"/>
      <c r="BS23" s="185"/>
      <c r="BT23" s="185"/>
      <c r="BU23" s="185"/>
      <c r="BV23" s="185"/>
      <c r="BW23" s="185"/>
      <c r="BX23" s="185"/>
      <c r="BY23" s="185"/>
      <c r="BZ23" s="185"/>
      <c r="CA23" s="185"/>
      <c r="CB23" s="185"/>
      <c r="CC23" s="185"/>
      <c r="CD23" s="185"/>
      <c r="CE23" s="185"/>
      <c r="CF23" s="185"/>
      <c r="CG23" s="185"/>
      <c r="CH23" s="185"/>
      <c r="CI23" s="185"/>
      <c r="CJ23" s="185"/>
      <c r="CK23" s="185"/>
      <c r="CL23" s="185"/>
      <c r="CM23" s="185"/>
      <c r="CN23" s="185"/>
      <c r="CO23" s="185"/>
      <c r="CP23" s="185"/>
      <c r="CQ23" s="185"/>
      <c r="CR23" s="185"/>
      <c r="CS23" s="185"/>
      <c r="CT23" s="185"/>
      <c r="CU23" s="185"/>
      <c r="CV23" s="185"/>
      <c r="CW23" s="185"/>
      <c r="CX23" s="185"/>
      <c r="CY23" s="185"/>
      <c r="CZ23" s="185"/>
      <c r="DA23" s="185"/>
      <c r="DB23" s="185"/>
      <c r="DC23" s="185"/>
      <c r="DD23" s="185"/>
      <c r="DE23" s="185"/>
      <c r="DF23" s="185"/>
      <c r="DG23" s="185"/>
      <c r="DH23" s="185"/>
      <c r="DI23" s="185"/>
      <c r="DJ23" s="185"/>
      <c r="DK23" s="185"/>
      <c r="DL23" s="185"/>
      <c r="DM23" s="185"/>
      <c r="DN23" s="185"/>
      <c r="DO23" s="185"/>
      <c r="DP23" s="185"/>
      <c r="DQ23" s="185"/>
      <c r="DR23" s="185"/>
      <c r="DS23" s="185"/>
      <c r="DT23" s="185"/>
      <c r="DU23" s="185"/>
      <c r="DV23" s="185"/>
      <c r="DW23" s="185"/>
      <c r="DX23" s="185"/>
      <c r="DY23" s="185"/>
      <c r="DZ23" s="185"/>
      <c r="EA23" s="185"/>
      <c r="EB23" s="185"/>
      <c r="EC23" s="185"/>
      <c r="ED23" s="185"/>
      <c r="EE23" s="185"/>
      <c r="EF23" s="185"/>
      <c r="EG23" s="185"/>
      <c r="EH23" s="185"/>
      <c r="EI23" s="185"/>
      <c r="EJ23" s="185"/>
      <c r="EK23" s="185"/>
      <c r="EL23" s="185"/>
      <c r="EM23" s="185"/>
      <c r="EN23" s="185"/>
      <c r="EO23" s="185"/>
      <c r="EP23" s="185"/>
      <c r="EQ23" s="185"/>
      <c r="ER23" s="185"/>
      <c r="ES23" s="185"/>
      <c r="ET23" s="185"/>
      <c r="EU23" s="185"/>
      <c r="EV23" s="185"/>
      <c r="EW23" s="185"/>
      <c r="EX23" s="185"/>
      <c r="EY23" s="185"/>
      <c r="EZ23" s="185"/>
      <c r="FA23" s="185"/>
      <c r="FB23" s="185"/>
      <c r="FC23" s="185"/>
      <c r="FD23" s="185"/>
      <c r="FE23" s="185"/>
      <c r="FF23" s="185"/>
      <c r="FG23" s="185"/>
      <c r="FH23" s="185"/>
      <c r="FI23" s="185"/>
      <c r="FJ23" s="185"/>
      <c r="FK23" s="185"/>
      <c r="FL23" s="185"/>
      <c r="FM23" s="185"/>
      <c r="FN23" s="185"/>
      <c r="FO23" s="185"/>
      <c r="FP23" s="185"/>
      <c r="FQ23" s="185"/>
      <c r="FR23" s="185"/>
      <c r="FS23" s="185"/>
      <c r="FT23" s="185"/>
      <c r="FU23" s="185"/>
      <c r="FV23" s="185"/>
      <c r="FW23" s="185"/>
      <c r="FX23" s="185"/>
      <c r="FY23" s="185"/>
      <c r="FZ23" s="185"/>
      <c r="GA23" s="185"/>
      <c r="GB23" s="185"/>
      <c r="GC23" s="185"/>
      <c r="GD23" s="185"/>
      <c r="GE23" s="185"/>
      <c r="GF23" s="185"/>
      <c r="GG23" s="185"/>
      <c r="GH23" s="185"/>
      <c r="GI23" s="185"/>
      <c r="GJ23" s="185"/>
      <c r="GK23" s="185"/>
      <c r="GL23" s="185"/>
      <c r="GM23" s="185"/>
      <c r="GN23" s="185"/>
      <c r="GO23" s="185"/>
      <c r="GP23" s="185"/>
      <c r="GQ23" s="185"/>
      <c r="GR23" s="185"/>
      <c r="GS23" s="185"/>
      <c r="GT23" s="185"/>
      <c r="GU23" s="185"/>
      <c r="GV23" s="185"/>
      <c r="GW23" s="185"/>
      <c r="GX23" s="185"/>
      <c r="GY23" s="185"/>
      <c r="GZ23" s="185"/>
      <c r="HA23" s="185"/>
      <c r="HB23" s="185"/>
      <c r="HC23" s="185"/>
      <c r="HD23" s="185"/>
      <c r="HE23" s="185"/>
      <c r="HF23" s="185"/>
      <c r="HG23" s="185"/>
      <c r="HH23" s="185"/>
      <c r="HI23" s="185"/>
      <c r="HJ23" s="185"/>
      <c r="HK23" s="185"/>
      <c r="HL23" s="185"/>
      <c r="HM23" s="185"/>
      <c r="HN23" s="185"/>
      <c r="HO23" s="185"/>
      <c r="HP23" s="185"/>
      <c r="HQ23" s="185"/>
      <c r="HR23" s="185"/>
      <c r="HS23" s="185"/>
      <c r="HT23" s="185"/>
      <c r="HU23" s="185"/>
      <c r="HV23" s="185"/>
      <c r="HW23" s="185"/>
      <c r="HX23" s="185"/>
      <c r="HY23" s="185"/>
      <c r="HZ23" s="185"/>
      <c r="IA23" s="185"/>
      <c r="IB23" s="185"/>
      <c r="IC23" s="185"/>
      <c r="ID23" s="185"/>
      <c r="IE23" s="185"/>
      <c r="IF23" s="185"/>
      <c r="IG23" s="185"/>
      <c r="IH23" s="185"/>
      <c r="II23" s="185"/>
      <c r="IJ23" s="185"/>
      <c r="IK23" s="185"/>
      <c r="IL23" s="185"/>
      <c r="IM23" s="185"/>
      <c r="IN23" s="185"/>
      <c r="IO23" s="185"/>
      <c r="IP23" s="185"/>
      <c r="IQ23" s="185"/>
      <c r="IR23" s="185"/>
      <c r="IS23" s="185"/>
    </row>
    <row r="24" spans="1:253" s="358" customFormat="1" ht="14.1" customHeight="1">
      <c r="A24" s="443" t="s">
        <v>561</v>
      </c>
      <c r="B24" s="368" t="s">
        <v>395</v>
      </c>
      <c r="C24" s="180">
        <v>471</v>
      </c>
      <c r="D24" s="180">
        <v>37</v>
      </c>
      <c r="E24" s="180">
        <v>24</v>
      </c>
      <c r="F24" s="180">
        <v>28</v>
      </c>
      <c r="G24" s="180">
        <v>26</v>
      </c>
      <c r="H24" s="180">
        <v>12</v>
      </c>
      <c r="I24" s="180">
        <v>14</v>
      </c>
      <c r="J24" s="180">
        <v>5</v>
      </c>
      <c r="K24" s="180">
        <v>314</v>
      </c>
      <c r="L24" s="180">
        <v>11</v>
      </c>
      <c r="M24" s="411" t="s">
        <v>538</v>
      </c>
      <c r="N24" s="185"/>
      <c r="O24" s="185"/>
      <c r="P24" s="185"/>
      <c r="Q24" s="185"/>
      <c r="R24" s="185"/>
      <c r="S24" s="185"/>
      <c r="T24" s="185"/>
      <c r="U24" s="185"/>
      <c r="V24" s="185"/>
      <c r="W24" s="185"/>
      <c r="X24" s="185"/>
      <c r="Y24" s="185"/>
      <c r="Z24" s="185"/>
      <c r="AA24" s="185"/>
      <c r="AB24" s="185"/>
      <c r="AC24" s="185"/>
      <c r="AD24" s="185"/>
      <c r="AE24" s="185"/>
      <c r="AF24" s="185"/>
      <c r="AG24" s="185"/>
      <c r="AH24" s="185"/>
      <c r="AI24" s="185"/>
      <c r="AJ24" s="185"/>
      <c r="AK24" s="185"/>
      <c r="AL24" s="185"/>
      <c r="AM24" s="185"/>
      <c r="AN24" s="185"/>
      <c r="AO24" s="185"/>
      <c r="AP24" s="185"/>
      <c r="AQ24" s="185"/>
      <c r="AR24" s="185"/>
      <c r="AS24" s="185"/>
      <c r="AT24" s="185"/>
      <c r="AU24" s="185"/>
      <c r="AV24" s="185"/>
      <c r="AW24" s="185"/>
      <c r="AX24" s="185"/>
      <c r="AY24" s="185"/>
      <c r="AZ24" s="185"/>
      <c r="BA24" s="185"/>
      <c r="BB24" s="185"/>
      <c r="BC24" s="185"/>
      <c r="BD24" s="185"/>
      <c r="BE24" s="185"/>
      <c r="BF24" s="185"/>
      <c r="BG24" s="185"/>
      <c r="BH24" s="185"/>
      <c r="BI24" s="185"/>
      <c r="BJ24" s="185"/>
      <c r="BK24" s="185"/>
      <c r="BL24" s="185"/>
      <c r="BM24" s="185"/>
      <c r="BN24" s="185"/>
      <c r="BO24" s="185"/>
      <c r="BP24" s="185"/>
      <c r="BQ24" s="185"/>
      <c r="BR24" s="185"/>
      <c r="BS24" s="185"/>
      <c r="BT24" s="185"/>
      <c r="BU24" s="185"/>
      <c r="BV24" s="185"/>
      <c r="BW24" s="185"/>
      <c r="BX24" s="185"/>
      <c r="BY24" s="185"/>
      <c r="BZ24" s="185"/>
      <c r="CA24" s="185"/>
      <c r="CB24" s="185"/>
      <c r="CC24" s="185"/>
      <c r="CD24" s="185"/>
      <c r="CE24" s="185"/>
      <c r="CF24" s="185"/>
      <c r="CG24" s="185"/>
      <c r="CH24" s="185"/>
      <c r="CI24" s="185"/>
      <c r="CJ24" s="185"/>
      <c r="CK24" s="185"/>
      <c r="CL24" s="185"/>
      <c r="CM24" s="185"/>
      <c r="CN24" s="185"/>
      <c r="CO24" s="185"/>
      <c r="CP24" s="185"/>
      <c r="CQ24" s="185"/>
      <c r="CR24" s="185"/>
      <c r="CS24" s="185"/>
      <c r="CT24" s="185"/>
      <c r="CU24" s="185"/>
      <c r="CV24" s="185"/>
      <c r="CW24" s="185"/>
      <c r="CX24" s="185"/>
      <c r="CY24" s="185"/>
      <c r="CZ24" s="185"/>
      <c r="DA24" s="185"/>
      <c r="DB24" s="185"/>
      <c r="DC24" s="185"/>
      <c r="DD24" s="185"/>
      <c r="DE24" s="185"/>
      <c r="DF24" s="185"/>
      <c r="DG24" s="185"/>
      <c r="DH24" s="185"/>
      <c r="DI24" s="185"/>
      <c r="DJ24" s="185"/>
      <c r="DK24" s="185"/>
      <c r="DL24" s="185"/>
      <c r="DM24" s="185"/>
      <c r="DN24" s="185"/>
      <c r="DO24" s="185"/>
      <c r="DP24" s="185"/>
      <c r="DQ24" s="185"/>
      <c r="DR24" s="185"/>
      <c r="DS24" s="185"/>
      <c r="DT24" s="185"/>
      <c r="DU24" s="185"/>
      <c r="DV24" s="185"/>
      <c r="DW24" s="185"/>
      <c r="DX24" s="185"/>
      <c r="DY24" s="185"/>
      <c r="DZ24" s="185"/>
      <c r="EA24" s="185"/>
      <c r="EB24" s="185"/>
      <c r="EC24" s="185"/>
      <c r="ED24" s="185"/>
      <c r="EE24" s="185"/>
      <c r="EF24" s="185"/>
      <c r="EG24" s="185"/>
      <c r="EH24" s="185"/>
      <c r="EI24" s="185"/>
      <c r="EJ24" s="185"/>
      <c r="EK24" s="185"/>
      <c r="EL24" s="185"/>
      <c r="EM24" s="185"/>
      <c r="EN24" s="185"/>
      <c r="EO24" s="185"/>
      <c r="EP24" s="185"/>
      <c r="EQ24" s="185"/>
      <c r="ER24" s="185"/>
      <c r="ES24" s="185"/>
      <c r="ET24" s="185"/>
      <c r="EU24" s="185"/>
      <c r="EV24" s="185"/>
      <c r="EW24" s="185"/>
      <c r="EX24" s="185"/>
      <c r="EY24" s="185"/>
      <c r="EZ24" s="185"/>
      <c r="FA24" s="185"/>
      <c r="FB24" s="185"/>
      <c r="FC24" s="185"/>
      <c r="FD24" s="185"/>
      <c r="FE24" s="185"/>
      <c r="FF24" s="185"/>
      <c r="FG24" s="185"/>
      <c r="FH24" s="185"/>
      <c r="FI24" s="185"/>
      <c r="FJ24" s="185"/>
      <c r="FK24" s="185"/>
      <c r="FL24" s="185"/>
      <c r="FM24" s="185"/>
      <c r="FN24" s="185"/>
      <c r="FO24" s="185"/>
      <c r="FP24" s="185"/>
      <c r="FQ24" s="185"/>
      <c r="FR24" s="185"/>
      <c r="FS24" s="185"/>
      <c r="FT24" s="185"/>
      <c r="FU24" s="185"/>
      <c r="FV24" s="185"/>
      <c r="FW24" s="185"/>
      <c r="FX24" s="185"/>
      <c r="FY24" s="185"/>
      <c r="FZ24" s="185"/>
      <c r="GA24" s="185"/>
      <c r="GB24" s="185"/>
      <c r="GC24" s="185"/>
      <c r="GD24" s="185"/>
      <c r="GE24" s="185"/>
      <c r="GF24" s="185"/>
      <c r="GG24" s="185"/>
      <c r="GH24" s="185"/>
      <c r="GI24" s="185"/>
      <c r="GJ24" s="185"/>
      <c r="GK24" s="185"/>
      <c r="GL24" s="185"/>
      <c r="GM24" s="185"/>
      <c r="GN24" s="185"/>
      <c r="GO24" s="185"/>
      <c r="GP24" s="185"/>
      <c r="GQ24" s="185"/>
      <c r="GR24" s="185"/>
      <c r="GS24" s="185"/>
      <c r="GT24" s="185"/>
      <c r="GU24" s="185"/>
      <c r="GV24" s="185"/>
      <c r="GW24" s="185"/>
      <c r="GX24" s="185"/>
      <c r="GY24" s="185"/>
      <c r="GZ24" s="185"/>
      <c r="HA24" s="185"/>
      <c r="HB24" s="185"/>
      <c r="HC24" s="185"/>
      <c r="HD24" s="185"/>
      <c r="HE24" s="185"/>
      <c r="HF24" s="185"/>
      <c r="HG24" s="185"/>
      <c r="HH24" s="185"/>
      <c r="HI24" s="185"/>
      <c r="HJ24" s="185"/>
      <c r="HK24" s="185"/>
      <c r="HL24" s="185"/>
      <c r="HM24" s="185"/>
      <c r="HN24" s="185"/>
      <c r="HO24" s="185"/>
      <c r="HP24" s="185"/>
      <c r="HQ24" s="185"/>
      <c r="HR24" s="185"/>
      <c r="HS24" s="185"/>
      <c r="HT24" s="185"/>
      <c r="HU24" s="185"/>
      <c r="HV24" s="185"/>
      <c r="HW24" s="185"/>
      <c r="HX24" s="185"/>
      <c r="HY24" s="185"/>
      <c r="HZ24" s="185"/>
      <c r="IA24" s="185"/>
      <c r="IB24" s="185"/>
      <c r="IC24" s="185"/>
      <c r="ID24" s="185"/>
      <c r="IE24" s="185"/>
      <c r="IF24" s="185"/>
      <c r="IG24" s="185"/>
      <c r="IH24" s="185"/>
      <c r="II24" s="185"/>
      <c r="IJ24" s="185"/>
      <c r="IK24" s="185"/>
      <c r="IL24" s="185"/>
      <c r="IM24" s="185"/>
      <c r="IN24" s="185"/>
      <c r="IO24" s="185"/>
      <c r="IP24" s="185"/>
      <c r="IQ24" s="185"/>
      <c r="IR24" s="185"/>
      <c r="IS24" s="185"/>
    </row>
    <row r="25" spans="1:253" s="358" customFormat="1" ht="14.1" customHeight="1">
      <c r="A25" s="370"/>
      <c r="B25" s="368" t="s">
        <v>396</v>
      </c>
      <c r="C25" s="180">
        <v>1</v>
      </c>
      <c r="D25" s="180">
        <v>0</v>
      </c>
      <c r="E25" s="180">
        <v>0</v>
      </c>
      <c r="F25" s="180">
        <v>0</v>
      </c>
      <c r="G25" s="180">
        <v>0</v>
      </c>
      <c r="H25" s="180">
        <v>0</v>
      </c>
      <c r="I25" s="180">
        <v>0</v>
      </c>
      <c r="J25" s="180">
        <v>1</v>
      </c>
      <c r="K25" s="180">
        <v>0</v>
      </c>
      <c r="L25" s="180">
        <v>0</v>
      </c>
      <c r="M25" s="411"/>
      <c r="N25" s="185"/>
      <c r="O25" s="185"/>
      <c r="P25" s="185"/>
      <c r="Q25" s="185"/>
      <c r="R25" s="185"/>
      <c r="S25" s="185"/>
      <c r="T25" s="185"/>
      <c r="U25" s="185"/>
      <c r="V25" s="185"/>
      <c r="W25" s="185"/>
      <c r="X25" s="185"/>
      <c r="Y25" s="185"/>
      <c r="Z25" s="185"/>
      <c r="AA25" s="185"/>
      <c r="AB25" s="185"/>
      <c r="AC25" s="185"/>
      <c r="AD25" s="185"/>
      <c r="AE25" s="185"/>
      <c r="AF25" s="185"/>
      <c r="AG25" s="185"/>
      <c r="AH25" s="185"/>
      <c r="AI25" s="185"/>
      <c r="AJ25" s="185"/>
      <c r="AK25" s="185"/>
      <c r="AL25" s="185"/>
      <c r="AM25" s="185"/>
      <c r="AN25" s="185"/>
      <c r="AO25" s="185"/>
      <c r="AP25" s="185"/>
      <c r="AQ25" s="185"/>
      <c r="AR25" s="185"/>
      <c r="AS25" s="185"/>
      <c r="AT25" s="185"/>
      <c r="AU25" s="185"/>
      <c r="AV25" s="185"/>
      <c r="AW25" s="185"/>
      <c r="AX25" s="185"/>
      <c r="AY25" s="185"/>
      <c r="AZ25" s="185"/>
      <c r="BA25" s="185"/>
      <c r="BB25" s="185"/>
      <c r="BC25" s="185"/>
      <c r="BD25" s="185"/>
      <c r="BE25" s="185"/>
      <c r="BF25" s="185"/>
      <c r="BG25" s="185"/>
      <c r="BH25" s="185"/>
      <c r="BI25" s="185"/>
      <c r="BJ25" s="185"/>
      <c r="BK25" s="185"/>
      <c r="BL25" s="185"/>
      <c r="BM25" s="185"/>
      <c r="BN25" s="185"/>
      <c r="BO25" s="185"/>
      <c r="BP25" s="185"/>
      <c r="BQ25" s="185"/>
      <c r="BR25" s="185"/>
      <c r="BS25" s="185"/>
      <c r="BT25" s="185"/>
      <c r="BU25" s="185"/>
      <c r="BV25" s="185"/>
      <c r="BW25" s="185"/>
      <c r="BX25" s="185"/>
      <c r="BY25" s="185"/>
      <c r="BZ25" s="185"/>
      <c r="CA25" s="185"/>
      <c r="CB25" s="185"/>
      <c r="CC25" s="185"/>
      <c r="CD25" s="185"/>
      <c r="CE25" s="185"/>
      <c r="CF25" s="185"/>
      <c r="CG25" s="185"/>
      <c r="CH25" s="185"/>
      <c r="CI25" s="185"/>
      <c r="CJ25" s="185"/>
      <c r="CK25" s="185"/>
      <c r="CL25" s="185"/>
      <c r="CM25" s="185"/>
      <c r="CN25" s="185"/>
      <c r="CO25" s="185"/>
      <c r="CP25" s="185"/>
      <c r="CQ25" s="185"/>
      <c r="CR25" s="185"/>
      <c r="CS25" s="185"/>
      <c r="CT25" s="185"/>
      <c r="CU25" s="185"/>
      <c r="CV25" s="185"/>
      <c r="CW25" s="185"/>
      <c r="CX25" s="185"/>
      <c r="CY25" s="185"/>
      <c r="CZ25" s="185"/>
      <c r="DA25" s="185"/>
      <c r="DB25" s="185"/>
      <c r="DC25" s="185"/>
      <c r="DD25" s="185"/>
      <c r="DE25" s="185"/>
      <c r="DF25" s="185"/>
      <c r="DG25" s="185"/>
      <c r="DH25" s="185"/>
      <c r="DI25" s="185"/>
      <c r="DJ25" s="185"/>
      <c r="DK25" s="185"/>
      <c r="DL25" s="185"/>
      <c r="DM25" s="185"/>
      <c r="DN25" s="185"/>
      <c r="DO25" s="185"/>
      <c r="DP25" s="185"/>
      <c r="DQ25" s="185"/>
      <c r="DR25" s="185"/>
      <c r="DS25" s="185"/>
      <c r="DT25" s="185"/>
      <c r="DU25" s="185"/>
      <c r="DV25" s="185"/>
      <c r="DW25" s="185"/>
      <c r="DX25" s="185"/>
      <c r="DY25" s="185"/>
      <c r="DZ25" s="185"/>
      <c r="EA25" s="185"/>
      <c r="EB25" s="185"/>
      <c r="EC25" s="185"/>
      <c r="ED25" s="185"/>
      <c r="EE25" s="185"/>
      <c r="EF25" s="185"/>
      <c r="EG25" s="185"/>
      <c r="EH25" s="185"/>
      <c r="EI25" s="185"/>
      <c r="EJ25" s="185"/>
      <c r="EK25" s="185"/>
      <c r="EL25" s="185"/>
      <c r="EM25" s="185"/>
      <c r="EN25" s="185"/>
      <c r="EO25" s="185"/>
      <c r="EP25" s="185"/>
      <c r="EQ25" s="185"/>
      <c r="ER25" s="185"/>
      <c r="ES25" s="185"/>
      <c r="ET25" s="185"/>
      <c r="EU25" s="185"/>
      <c r="EV25" s="185"/>
      <c r="EW25" s="185"/>
      <c r="EX25" s="185"/>
      <c r="EY25" s="185"/>
      <c r="EZ25" s="185"/>
      <c r="FA25" s="185"/>
      <c r="FB25" s="185"/>
      <c r="FC25" s="185"/>
      <c r="FD25" s="185"/>
      <c r="FE25" s="185"/>
      <c r="FF25" s="185"/>
      <c r="FG25" s="185"/>
      <c r="FH25" s="185"/>
      <c r="FI25" s="185"/>
      <c r="FJ25" s="185"/>
      <c r="FK25" s="185"/>
      <c r="FL25" s="185"/>
      <c r="FM25" s="185"/>
      <c r="FN25" s="185"/>
      <c r="FO25" s="185"/>
      <c r="FP25" s="185"/>
      <c r="FQ25" s="185"/>
      <c r="FR25" s="185"/>
      <c r="FS25" s="185"/>
      <c r="FT25" s="185"/>
      <c r="FU25" s="185"/>
      <c r="FV25" s="185"/>
      <c r="FW25" s="185"/>
      <c r="FX25" s="185"/>
      <c r="FY25" s="185"/>
      <c r="FZ25" s="185"/>
      <c r="GA25" s="185"/>
      <c r="GB25" s="185"/>
      <c r="GC25" s="185"/>
      <c r="GD25" s="185"/>
      <c r="GE25" s="185"/>
      <c r="GF25" s="185"/>
      <c r="GG25" s="185"/>
      <c r="GH25" s="185"/>
      <c r="GI25" s="185"/>
      <c r="GJ25" s="185"/>
      <c r="GK25" s="185"/>
      <c r="GL25" s="185"/>
      <c r="GM25" s="185"/>
      <c r="GN25" s="185"/>
      <c r="GO25" s="185"/>
      <c r="GP25" s="185"/>
      <c r="GQ25" s="185"/>
      <c r="GR25" s="185"/>
      <c r="GS25" s="185"/>
      <c r="GT25" s="185"/>
      <c r="GU25" s="185"/>
      <c r="GV25" s="185"/>
      <c r="GW25" s="185"/>
      <c r="GX25" s="185"/>
      <c r="GY25" s="185"/>
      <c r="GZ25" s="185"/>
      <c r="HA25" s="185"/>
      <c r="HB25" s="185"/>
      <c r="HC25" s="185"/>
      <c r="HD25" s="185"/>
      <c r="HE25" s="185"/>
      <c r="HF25" s="185"/>
      <c r="HG25" s="185"/>
      <c r="HH25" s="185"/>
      <c r="HI25" s="185"/>
      <c r="HJ25" s="185"/>
      <c r="HK25" s="185"/>
      <c r="HL25" s="185"/>
      <c r="HM25" s="185"/>
      <c r="HN25" s="185"/>
      <c r="HO25" s="185"/>
      <c r="HP25" s="185"/>
      <c r="HQ25" s="185"/>
      <c r="HR25" s="185"/>
      <c r="HS25" s="185"/>
      <c r="HT25" s="185"/>
      <c r="HU25" s="185"/>
      <c r="HV25" s="185"/>
      <c r="HW25" s="185"/>
      <c r="HX25" s="185"/>
      <c r="HY25" s="185"/>
      <c r="HZ25" s="185"/>
      <c r="IA25" s="185"/>
      <c r="IB25" s="185"/>
      <c r="IC25" s="185"/>
      <c r="ID25" s="185"/>
      <c r="IE25" s="185"/>
      <c r="IF25" s="185"/>
      <c r="IG25" s="185"/>
      <c r="IH25" s="185"/>
      <c r="II25" s="185"/>
      <c r="IJ25" s="185"/>
      <c r="IK25" s="185"/>
      <c r="IL25" s="185"/>
      <c r="IM25" s="185"/>
      <c r="IN25" s="185"/>
      <c r="IO25" s="185"/>
      <c r="IP25" s="185"/>
      <c r="IQ25" s="185"/>
      <c r="IR25" s="185"/>
      <c r="IS25" s="185"/>
    </row>
    <row r="26" spans="1:253" s="358" customFormat="1" ht="14.1" customHeight="1">
      <c r="A26" s="369"/>
      <c r="B26" s="368" t="s">
        <v>397</v>
      </c>
      <c r="C26" s="180">
        <v>15</v>
      </c>
      <c r="D26" s="180">
        <v>3</v>
      </c>
      <c r="E26" s="180">
        <v>3</v>
      </c>
      <c r="F26" s="180">
        <v>1</v>
      </c>
      <c r="G26" s="180">
        <v>1</v>
      </c>
      <c r="H26" s="180">
        <v>1</v>
      </c>
      <c r="I26" s="180">
        <v>2</v>
      </c>
      <c r="J26" s="180">
        <v>0</v>
      </c>
      <c r="K26" s="180">
        <v>4</v>
      </c>
      <c r="L26" s="180">
        <v>0</v>
      </c>
      <c r="M26" s="703"/>
      <c r="N26" s="185"/>
      <c r="O26" s="185"/>
      <c r="P26" s="185"/>
      <c r="Q26" s="185"/>
      <c r="R26" s="185"/>
      <c r="S26" s="185"/>
      <c r="T26" s="185"/>
      <c r="U26" s="185"/>
      <c r="V26" s="185"/>
      <c r="W26" s="185"/>
      <c r="X26" s="185"/>
      <c r="Y26" s="185"/>
      <c r="Z26" s="185"/>
      <c r="AA26" s="185"/>
      <c r="AB26" s="185"/>
      <c r="AC26" s="185"/>
      <c r="AD26" s="185"/>
      <c r="AE26" s="185"/>
      <c r="AF26" s="185"/>
      <c r="AG26" s="185"/>
      <c r="AH26" s="185"/>
      <c r="AI26" s="185"/>
      <c r="AJ26" s="185"/>
      <c r="AK26" s="185"/>
      <c r="AL26" s="185"/>
      <c r="AM26" s="185"/>
      <c r="AN26" s="185"/>
      <c r="AO26" s="185"/>
      <c r="AP26" s="185"/>
      <c r="AQ26" s="185"/>
      <c r="AR26" s="185"/>
      <c r="AS26" s="185"/>
      <c r="AT26" s="185"/>
      <c r="AU26" s="185"/>
      <c r="AV26" s="185"/>
      <c r="AW26" s="185"/>
      <c r="AX26" s="185"/>
      <c r="AY26" s="185"/>
      <c r="AZ26" s="185"/>
      <c r="BA26" s="185"/>
      <c r="BB26" s="185"/>
      <c r="BC26" s="185"/>
      <c r="BD26" s="185"/>
      <c r="BE26" s="185"/>
      <c r="BF26" s="185"/>
      <c r="BG26" s="185"/>
      <c r="BH26" s="185"/>
      <c r="BI26" s="185"/>
      <c r="BJ26" s="185"/>
      <c r="BK26" s="185"/>
      <c r="BL26" s="185"/>
      <c r="BM26" s="185"/>
      <c r="BN26" s="185"/>
      <c r="BO26" s="185"/>
      <c r="BP26" s="185"/>
      <c r="BQ26" s="185"/>
      <c r="BR26" s="185"/>
      <c r="BS26" s="185"/>
      <c r="BT26" s="185"/>
      <c r="BU26" s="185"/>
      <c r="BV26" s="185"/>
      <c r="BW26" s="185"/>
      <c r="BX26" s="185"/>
      <c r="BY26" s="185"/>
      <c r="BZ26" s="185"/>
      <c r="CA26" s="185"/>
      <c r="CB26" s="185"/>
      <c r="CC26" s="185"/>
      <c r="CD26" s="185"/>
      <c r="CE26" s="185"/>
      <c r="CF26" s="185"/>
      <c r="CG26" s="185"/>
      <c r="CH26" s="185"/>
      <c r="CI26" s="185"/>
      <c r="CJ26" s="185"/>
      <c r="CK26" s="185"/>
      <c r="CL26" s="185"/>
      <c r="CM26" s="185"/>
      <c r="CN26" s="185"/>
      <c r="CO26" s="185"/>
      <c r="CP26" s="185"/>
      <c r="CQ26" s="185"/>
      <c r="CR26" s="185"/>
      <c r="CS26" s="185"/>
      <c r="CT26" s="185"/>
      <c r="CU26" s="185"/>
      <c r="CV26" s="185"/>
      <c r="CW26" s="185"/>
      <c r="CX26" s="185"/>
      <c r="CY26" s="185"/>
      <c r="CZ26" s="185"/>
      <c r="DA26" s="185"/>
      <c r="DB26" s="185"/>
      <c r="DC26" s="185"/>
      <c r="DD26" s="185"/>
      <c r="DE26" s="185"/>
      <c r="DF26" s="185"/>
      <c r="DG26" s="185"/>
      <c r="DH26" s="185"/>
      <c r="DI26" s="185"/>
      <c r="DJ26" s="185"/>
      <c r="DK26" s="185"/>
      <c r="DL26" s="185"/>
      <c r="DM26" s="185"/>
      <c r="DN26" s="185"/>
      <c r="DO26" s="185"/>
      <c r="DP26" s="185"/>
      <c r="DQ26" s="185"/>
      <c r="DR26" s="185"/>
      <c r="DS26" s="185"/>
      <c r="DT26" s="185"/>
      <c r="DU26" s="185"/>
      <c r="DV26" s="185"/>
      <c r="DW26" s="185"/>
      <c r="DX26" s="185"/>
      <c r="DY26" s="185"/>
      <c r="DZ26" s="185"/>
      <c r="EA26" s="185"/>
      <c r="EB26" s="185"/>
      <c r="EC26" s="185"/>
      <c r="ED26" s="185"/>
      <c r="EE26" s="185"/>
      <c r="EF26" s="185"/>
      <c r="EG26" s="185"/>
      <c r="EH26" s="185"/>
      <c r="EI26" s="185"/>
      <c r="EJ26" s="185"/>
      <c r="EK26" s="185"/>
      <c r="EL26" s="185"/>
      <c r="EM26" s="185"/>
      <c r="EN26" s="185"/>
      <c r="EO26" s="185"/>
      <c r="EP26" s="185"/>
      <c r="EQ26" s="185"/>
      <c r="ER26" s="185"/>
      <c r="ES26" s="185"/>
      <c r="ET26" s="185"/>
      <c r="EU26" s="185"/>
      <c r="EV26" s="185"/>
      <c r="EW26" s="185"/>
      <c r="EX26" s="185"/>
      <c r="EY26" s="185"/>
      <c r="EZ26" s="185"/>
      <c r="FA26" s="185"/>
      <c r="FB26" s="185"/>
      <c r="FC26" s="185"/>
      <c r="FD26" s="185"/>
      <c r="FE26" s="185"/>
      <c r="FF26" s="185"/>
      <c r="FG26" s="185"/>
      <c r="FH26" s="185"/>
      <c r="FI26" s="185"/>
      <c r="FJ26" s="185"/>
      <c r="FK26" s="185"/>
      <c r="FL26" s="185"/>
      <c r="FM26" s="185"/>
      <c r="FN26" s="185"/>
      <c r="FO26" s="185"/>
      <c r="FP26" s="185"/>
      <c r="FQ26" s="185"/>
      <c r="FR26" s="185"/>
      <c r="FS26" s="185"/>
      <c r="FT26" s="185"/>
      <c r="FU26" s="185"/>
      <c r="FV26" s="185"/>
      <c r="FW26" s="185"/>
      <c r="FX26" s="185"/>
      <c r="FY26" s="185"/>
      <c r="FZ26" s="185"/>
      <c r="GA26" s="185"/>
      <c r="GB26" s="185"/>
      <c r="GC26" s="185"/>
      <c r="GD26" s="185"/>
      <c r="GE26" s="185"/>
      <c r="GF26" s="185"/>
      <c r="GG26" s="185"/>
      <c r="GH26" s="185"/>
      <c r="GI26" s="185"/>
      <c r="GJ26" s="185"/>
      <c r="GK26" s="185"/>
      <c r="GL26" s="185"/>
      <c r="GM26" s="185"/>
      <c r="GN26" s="185"/>
      <c r="GO26" s="185"/>
      <c r="GP26" s="185"/>
      <c r="GQ26" s="185"/>
      <c r="GR26" s="185"/>
      <c r="GS26" s="185"/>
      <c r="GT26" s="185"/>
      <c r="GU26" s="185"/>
      <c r="GV26" s="185"/>
      <c r="GW26" s="185"/>
      <c r="GX26" s="185"/>
      <c r="GY26" s="185"/>
      <c r="GZ26" s="185"/>
      <c r="HA26" s="185"/>
      <c r="HB26" s="185"/>
      <c r="HC26" s="185"/>
      <c r="HD26" s="185"/>
      <c r="HE26" s="185"/>
      <c r="HF26" s="185"/>
      <c r="HG26" s="185"/>
      <c r="HH26" s="185"/>
      <c r="HI26" s="185"/>
      <c r="HJ26" s="185"/>
      <c r="HK26" s="185"/>
      <c r="HL26" s="185"/>
      <c r="HM26" s="185"/>
      <c r="HN26" s="185"/>
      <c r="HO26" s="185"/>
      <c r="HP26" s="185"/>
      <c r="HQ26" s="185"/>
      <c r="HR26" s="185"/>
      <c r="HS26" s="185"/>
      <c r="HT26" s="185"/>
      <c r="HU26" s="185"/>
      <c r="HV26" s="185"/>
      <c r="HW26" s="185"/>
      <c r="HX26" s="185"/>
      <c r="HY26" s="185"/>
      <c r="HZ26" s="185"/>
      <c r="IA26" s="185"/>
      <c r="IB26" s="185"/>
      <c r="IC26" s="185"/>
      <c r="ID26" s="185"/>
      <c r="IE26" s="185"/>
      <c r="IF26" s="185"/>
      <c r="IG26" s="185"/>
      <c r="IH26" s="185"/>
      <c r="II26" s="185"/>
      <c r="IJ26" s="185"/>
      <c r="IK26" s="185"/>
      <c r="IL26" s="185"/>
      <c r="IM26" s="185"/>
      <c r="IN26" s="185"/>
      <c r="IO26" s="185"/>
      <c r="IP26" s="185"/>
      <c r="IQ26" s="185"/>
      <c r="IR26" s="185"/>
      <c r="IS26" s="185"/>
    </row>
    <row r="27" spans="1:253" s="358" customFormat="1" ht="14.1" customHeight="1">
      <c r="A27" s="443" t="s">
        <v>1273</v>
      </c>
      <c r="B27" s="368" t="s">
        <v>395</v>
      </c>
      <c r="C27" s="180">
        <v>919</v>
      </c>
      <c r="D27" s="180">
        <v>61</v>
      </c>
      <c r="E27" s="180">
        <v>27</v>
      </c>
      <c r="F27" s="180">
        <v>52</v>
      </c>
      <c r="G27" s="180">
        <v>80</v>
      </c>
      <c r="H27" s="180">
        <v>34</v>
      </c>
      <c r="I27" s="180">
        <v>114</v>
      </c>
      <c r="J27" s="180">
        <v>14</v>
      </c>
      <c r="K27" s="180">
        <v>507</v>
      </c>
      <c r="L27" s="180">
        <v>30</v>
      </c>
      <c r="M27" s="411" t="s">
        <v>1556</v>
      </c>
      <c r="N27" s="185"/>
      <c r="O27" s="185"/>
      <c r="P27" s="185"/>
      <c r="Q27" s="185"/>
      <c r="R27" s="185"/>
      <c r="S27" s="185"/>
      <c r="T27" s="185"/>
      <c r="U27" s="185"/>
      <c r="V27" s="185"/>
      <c r="W27" s="185"/>
      <c r="X27" s="185"/>
      <c r="Y27" s="185"/>
      <c r="Z27" s="185"/>
      <c r="AA27" s="185"/>
      <c r="AB27" s="185"/>
      <c r="AC27" s="185"/>
      <c r="AD27" s="185"/>
      <c r="AE27" s="185"/>
      <c r="AF27" s="185"/>
      <c r="AG27" s="185"/>
      <c r="AH27" s="185"/>
      <c r="AI27" s="185"/>
      <c r="AJ27" s="185"/>
      <c r="AK27" s="185"/>
      <c r="AL27" s="185"/>
      <c r="AM27" s="185"/>
      <c r="AN27" s="185"/>
      <c r="AO27" s="185"/>
      <c r="AP27" s="185"/>
      <c r="AQ27" s="185"/>
      <c r="AR27" s="185"/>
      <c r="AS27" s="185"/>
      <c r="AT27" s="185"/>
      <c r="AU27" s="185"/>
      <c r="AV27" s="185"/>
      <c r="AW27" s="185"/>
      <c r="AX27" s="185"/>
      <c r="AY27" s="185"/>
      <c r="AZ27" s="185"/>
      <c r="BA27" s="185"/>
      <c r="BB27" s="185"/>
      <c r="BC27" s="185"/>
      <c r="BD27" s="185"/>
      <c r="BE27" s="185"/>
      <c r="BF27" s="185"/>
      <c r="BG27" s="185"/>
      <c r="BH27" s="185"/>
      <c r="BI27" s="185"/>
      <c r="BJ27" s="185"/>
      <c r="BK27" s="185"/>
      <c r="BL27" s="185"/>
      <c r="BM27" s="185"/>
      <c r="BN27" s="185"/>
      <c r="BO27" s="185"/>
      <c r="BP27" s="185"/>
      <c r="BQ27" s="185"/>
      <c r="BR27" s="185"/>
      <c r="BS27" s="185"/>
      <c r="BT27" s="185"/>
      <c r="BU27" s="185"/>
      <c r="BV27" s="185"/>
      <c r="BW27" s="185"/>
      <c r="BX27" s="185"/>
      <c r="BY27" s="185"/>
      <c r="BZ27" s="185"/>
      <c r="CA27" s="185"/>
      <c r="CB27" s="185"/>
      <c r="CC27" s="185"/>
      <c r="CD27" s="185"/>
      <c r="CE27" s="185"/>
      <c r="CF27" s="185"/>
      <c r="CG27" s="185"/>
      <c r="CH27" s="185"/>
      <c r="CI27" s="185"/>
      <c r="CJ27" s="185"/>
      <c r="CK27" s="185"/>
      <c r="CL27" s="185"/>
      <c r="CM27" s="185"/>
      <c r="CN27" s="185"/>
      <c r="CO27" s="185"/>
      <c r="CP27" s="185"/>
      <c r="CQ27" s="185"/>
      <c r="CR27" s="185"/>
      <c r="CS27" s="185"/>
      <c r="CT27" s="185"/>
      <c r="CU27" s="185"/>
      <c r="CV27" s="185"/>
      <c r="CW27" s="185"/>
      <c r="CX27" s="185"/>
      <c r="CY27" s="185"/>
      <c r="CZ27" s="185"/>
      <c r="DA27" s="185"/>
      <c r="DB27" s="185"/>
      <c r="DC27" s="185"/>
      <c r="DD27" s="185"/>
      <c r="DE27" s="185"/>
      <c r="DF27" s="185"/>
      <c r="DG27" s="185"/>
      <c r="DH27" s="185"/>
      <c r="DI27" s="185"/>
      <c r="DJ27" s="185"/>
      <c r="DK27" s="185"/>
      <c r="DL27" s="185"/>
      <c r="DM27" s="185"/>
      <c r="DN27" s="185"/>
      <c r="DO27" s="185"/>
      <c r="DP27" s="185"/>
      <c r="DQ27" s="185"/>
      <c r="DR27" s="185"/>
      <c r="DS27" s="185"/>
      <c r="DT27" s="185"/>
      <c r="DU27" s="185"/>
      <c r="DV27" s="185"/>
      <c r="DW27" s="185"/>
      <c r="DX27" s="185"/>
      <c r="DY27" s="185"/>
      <c r="DZ27" s="185"/>
      <c r="EA27" s="185"/>
      <c r="EB27" s="185"/>
      <c r="EC27" s="185"/>
      <c r="ED27" s="185"/>
      <c r="EE27" s="185"/>
      <c r="EF27" s="185"/>
      <c r="EG27" s="185"/>
      <c r="EH27" s="185"/>
      <c r="EI27" s="185"/>
      <c r="EJ27" s="185"/>
      <c r="EK27" s="185"/>
      <c r="EL27" s="185"/>
      <c r="EM27" s="185"/>
      <c r="EN27" s="185"/>
      <c r="EO27" s="185"/>
      <c r="EP27" s="185"/>
      <c r="EQ27" s="185"/>
      <c r="ER27" s="185"/>
      <c r="ES27" s="185"/>
      <c r="ET27" s="185"/>
      <c r="EU27" s="185"/>
      <c r="EV27" s="185"/>
      <c r="EW27" s="185"/>
      <c r="EX27" s="185"/>
      <c r="EY27" s="185"/>
      <c r="EZ27" s="185"/>
      <c r="FA27" s="185"/>
      <c r="FB27" s="185"/>
      <c r="FC27" s="185"/>
      <c r="FD27" s="185"/>
      <c r="FE27" s="185"/>
      <c r="FF27" s="185"/>
      <c r="FG27" s="185"/>
      <c r="FH27" s="185"/>
      <c r="FI27" s="185"/>
      <c r="FJ27" s="185"/>
      <c r="FK27" s="185"/>
      <c r="FL27" s="185"/>
      <c r="FM27" s="185"/>
      <c r="FN27" s="185"/>
      <c r="FO27" s="185"/>
      <c r="FP27" s="185"/>
      <c r="FQ27" s="185"/>
      <c r="FR27" s="185"/>
      <c r="FS27" s="185"/>
      <c r="FT27" s="185"/>
      <c r="FU27" s="185"/>
      <c r="FV27" s="185"/>
      <c r="FW27" s="185"/>
      <c r="FX27" s="185"/>
      <c r="FY27" s="185"/>
      <c r="FZ27" s="185"/>
      <c r="GA27" s="185"/>
      <c r="GB27" s="185"/>
      <c r="GC27" s="185"/>
      <c r="GD27" s="185"/>
      <c r="GE27" s="185"/>
      <c r="GF27" s="185"/>
      <c r="GG27" s="185"/>
      <c r="GH27" s="185"/>
      <c r="GI27" s="185"/>
      <c r="GJ27" s="185"/>
      <c r="GK27" s="185"/>
      <c r="GL27" s="185"/>
      <c r="GM27" s="185"/>
      <c r="GN27" s="185"/>
      <c r="GO27" s="185"/>
      <c r="GP27" s="185"/>
      <c r="GQ27" s="185"/>
      <c r="GR27" s="185"/>
      <c r="GS27" s="185"/>
      <c r="GT27" s="185"/>
      <c r="GU27" s="185"/>
      <c r="GV27" s="185"/>
      <c r="GW27" s="185"/>
      <c r="GX27" s="185"/>
      <c r="GY27" s="185"/>
      <c r="GZ27" s="185"/>
      <c r="HA27" s="185"/>
      <c r="HB27" s="185"/>
      <c r="HC27" s="185"/>
      <c r="HD27" s="185"/>
      <c r="HE27" s="185"/>
      <c r="HF27" s="185"/>
      <c r="HG27" s="185"/>
      <c r="HH27" s="185"/>
      <c r="HI27" s="185"/>
      <c r="HJ27" s="185"/>
      <c r="HK27" s="185"/>
      <c r="HL27" s="185"/>
      <c r="HM27" s="185"/>
      <c r="HN27" s="185"/>
      <c r="HO27" s="185"/>
      <c r="HP27" s="185"/>
      <c r="HQ27" s="185"/>
      <c r="HR27" s="185"/>
      <c r="HS27" s="185"/>
      <c r="HT27" s="185"/>
      <c r="HU27" s="185"/>
      <c r="HV27" s="185"/>
      <c r="HW27" s="185"/>
      <c r="HX27" s="185"/>
      <c r="HY27" s="185"/>
      <c r="HZ27" s="185"/>
      <c r="IA27" s="185"/>
      <c r="IB27" s="185"/>
      <c r="IC27" s="185"/>
      <c r="ID27" s="185"/>
      <c r="IE27" s="185"/>
      <c r="IF27" s="185"/>
      <c r="IG27" s="185"/>
      <c r="IH27" s="185"/>
      <c r="II27" s="185"/>
      <c r="IJ27" s="185"/>
      <c r="IK27" s="185"/>
      <c r="IL27" s="185"/>
      <c r="IM27" s="185"/>
      <c r="IN27" s="185"/>
      <c r="IO27" s="185"/>
      <c r="IP27" s="185"/>
      <c r="IQ27" s="185"/>
      <c r="IR27" s="185"/>
      <c r="IS27" s="185"/>
    </row>
    <row r="28" spans="1:253" s="358" customFormat="1" ht="14.1" customHeight="1">
      <c r="A28" s="369"/>
      <c r="B28" s="368" t="s">
        <v>396</v>
      </c>
      <c r="C28" s="180">
        <v>1</v>
      </c>
      <c r="D28" s="180">
        <v>0</v>
      </c>
      <c r="E28" s="180">
        <v>0</v>
      </c>
      <c r="F28" s="180">
        <v>0</v>
      </c>
      <c r="G28" s="180">
        <v>0</v>
      </c>
      <c r="H28" s="180">
        <v>0</v>
      </c>
      <c r="I28" s="180">
        <v>0</v>
      </c>
      <c r="J28" s="180">
        <v>0</v>
      </c>
      <c r="K28" s="180">
        <v>1</v>
      </c>
      <c r="L28" s="180">
        <v>0</v>
      </c>
      <c r="M28" s="411"/>
      <c r="N28" s="185"/>
      <c r="O28" s="185"/>
      <c r="P28" s="185"/>
      <c r="Q28" s="185"/>
      <c r="R28" s="185"/>
      <c r="S28" s="185"/>
      <c r="T28" s="185"/>
      <c r="U28" s="185"/>
      <c r="V28" s="185"/>
      <c r="W28" s="185"/>
      <c r="X28" s="185"/>
      <c r="Y28" s="185"/>
      <c r="Z28" s="185"/>
      <c r="AA28" s="185"/>
      <c r="AB28" s="185"/>
      <c r="AC28" s="185"/>
      <c r="AD28" s="185"/>
      <c r="AE28" s="185"/>
      <c r="AF28" s="185"/>
      <c r="AG28" s="185"/>
      <c r="AH28" s="185"/>
      <c r="AI28" s="185"/>
      <c r="AJ28" s="185"/>
      <c r="AK28" s="185"/>
      <c r="AL28" s="185"/>
      <c r="AM28" s="185"/>
      <c r="AN28" s="185"/>
      <c r="AO28" s="185"/>
      <c r="AP28" s="185"/>
      <c r="AQ28" s="185"/>
      <c r="AR28" s="185"/>
      <c r="AS28" s="185"/>
      <c r="AT28" s="185"/>
      <c r="AU28" s="185"/>
      <c r="AV28" s="185"/>
      <c r="AW28" s="185"/>
      <c r="AX28" s="185"/>
      <c r="AY28" s="185"/>
      <c r="AZ28" s="185"/>
      <c r="BA28" s="185"/>
      <c r="BB28" s="185"/>
      <c r="BC28" s="185"/>
      <c r="BD28" s="185"/>
      <c r="BE28" s="185"/>
      <c r="BF28" s="185"/>
      <c r="BG28" s="185"/>
      <c r="BH28" s="185"/>
      <c r="BI28" s="185"/>
      <c r="BJ28" s="185"/>
      <c r="BK28" s="185"/>
      <c r="BL28" s="185"/>
      <c r="BM28" s="185"/>
      <c r="BN28" s="185"/>
      <c r="BO28" s="185"/>
      <c r="BP28" s="185"/>
      <c r="BQ28" s="185"/>
      <c r="BR28" s="185"/>
      <c r="BS28" s="185"/>
      <c r="BT28" s="185"/>
      <c r="BU28" s="185"/>
      <c r="BV28" s="185"/>
      <c r="BW28" s="185"/>
      <c r="BX28" s="185"/>
      <c r="BY28" s="185"/>
      <c r="BZ28" s="185"/>
      <c r="CA28" s="185"/>
      <c r="CB28" s="185"/>
      <c r="CC28" s="185"/>
      <c r="CD28" s="185"/>
      <c r="CE28" s="185"/>
      <c r="CF28" s="185"/>
      <c r="CG28" s="185"/>
      <c r="CH28" s="185"/>
      <c r="CI28" s="185"/>
      <c r="CJ28" s="185"/>
      <c r="CK28" s="185"/>
      <c r="CL28" s="185"/>
      <c r="CM28" s="185"/>
      <c r="CN28" s="185"/>
      <c r="CO28" s="185"/>
      <c r="CP28" s="185"/>
      <c r="CQ28" s="185"/>
      <c r="CR28" s="185"/>
      <c r="CS28" s="185"/>
      <c r="CT28" s="185"/>
      <c r="CU28" s="185"/>
      <c r="CV28" s="185"/>
      <c r="CW28" s="185"/>
      <c r="CX28" s="185"/>
      <c r="CY28" s="185"/>
      <c r="CZ28" s="185"/>
      <c r="DA28" s="185"/>
      <c r="DB28" s="185"/>
      <c r="DC28" s="185"/>
      <c r="DD28" s="185"/>
      <c r="DE28" s="185"/>
      <c r="DF28" s="185"/>
      <c r="DG28" s="185"/>
      <c r="DH28" s="185"/>
      <c r="DI28" s="185"/>
      <c r="DJ28" s="185"/>
      <c r="DK28" s="185"/>
      <c r="DL28" s="185"/>
      <c r="DM28" s="185"/>
      <c r="DN28" s="185"/>
      <c r="DO28" s="185"/>
      <c r="DP28" s="185"/>
      <c r="DQ28" s="185"/>
      <c r="DR28" s="185"/>
      <c r="DS28" s="185"/>
      <c r="DT28" s="185"/>
      <c r="DU28" s="185"/>
      <c r="DV28" s="185"/>
      <c r="DW28" s="185"/>
      <c r="DX28" s="185"/>
      <c r="DY28" s="185"/>
      <c r="DZ28" s="185"/>
      <c r="EA28" s="185"/>
      <c r="EB28" s="185"/>
      <c r="EC28" s="185"/>
      <c r="ED28" s="185"/>
      <c r="EE28" s="185"/>
      <c r="EF28" s="185"/>
      <c r="EG28" s="185"/>
      <c r="EH28" s="185"/>
      <c r="EI28" s="185"/>
      <c r="EJ28" s="185"/>
      <c r="EK28" s="185"/>
      <c r="EL28" s="185"/>
      <c r="EM28" s="185"/>
      <c r="EN28" s="185"/>
      <c r="EO28" s="185"/>
      <c r="EP28" s="185"/>
      <c r="EQ28" s="185"/>
      <c r="ER28" s="185"/>
      <c r="ES28" s="185"/>
      <c r="ET28" s="185"/>
      <c r="EU28" s="185"/>
      <c r="EV28" s="185"/>
      <c r="EW28" s="185"/>
      <c r="EX28" s="185"/>
      <c r="EY28" s="185"/>
      <c r="EZ28" s="185"/>
      <c r="FA28" s="185"/>
      <c r="FB28" s="185"/>
      <c r="FC28" s="185"/>
      <c r="FD28" s="185"/>
      <c r="FE28" s="185"/>
      <c r="FF28" s="185"/>
      <c r="FG28" s="185"/>
      <c r="FH28" s="185"/>
      <c r="FI28" s="185"/>
      <c r="FJ28" s="185"/>
      <c r="FK28" s="185"/>
      <c r="FL28" s="185"/>
      <c r="FM28" s="185"/>
      <c r="FN28" s="185"/>
      <c r="FO28" s="185"/>
      <c r="FP28" s="185"/>
      <c r="FQ28" s="185"/>
      <c r="FR28" s="185"/>
      <c r="FS28" s="185"/>
      <c r="FT28" s="185"/>
      <c r="FU28" s="185"/>
      <c r="FV28" s="185"/>
      <c r="FW28" s="185"/>
      <c r="FX28" s="185"/>
      <c r="FY28" s="185"/>
      <c r="FZ28" s="185"/>
      <c r="GA28" s="185"/>
      <c r="GB28" s="185"/>
      <c r="GC28" s="185"/>
      <c r="GD28" s="185"/>
      <c r="GE28" s="185"/>
      <c r="GF28" s="185"/>
      <c r="GG28" s="185"/>
      <c r="GH28" s="185"/>
      <c r="GI28" s="185"/>
      <c r="GJ28" s="185"/>
      <c r="GK28" s="185"/>
      <c r="GL28" s="185"/>
      <c r="GM28" s="185"/>
      <c r="GN28" s="185"/>
      <c r="GO28" s="185"/>
      <c r="GP28" s="185"/>
      <c r="GQ28" s="185"/>
      <c r="GR28" s="185"/>
      <c r="GS28" s="185"/>
      <c r="GT28" s="185"/>
      <c r="GU28" s="185"/>
      <c r="GV28" s="185"/>
      <c r="GW28" s="185"/>
      <c r="GX28" s="185"/>
      <c r="GY28" s="185"/>
      <c r="GZ28" s="185"/>
      <c r="HA28" s="185"/>
      <c r="HB28" s="185"/>
      <c r="HC28" s="185"/>
      <c r="HD28" s="185"/>
      <c r="HE28" s="185"/>
      <c r="HF28" s="185"/>
      <c r="HG28" s="185"/>
      <c r="HH28" s="185"/>
      <c r="HI28" s="185"/>
      <c r="HJ28" s="185"/>
      <c r="HK28" s="185"/>
      <c r="HL28" s="185"/>
      <c r="HM28" s="185"/>
      <c r="HN28" s="185"/>
      <c r="HO28" s="185"/>
      <c r="HP28" s="185"/>
      <c r="HQ28" s="185"/>
      <c r="HR28" s="185"/>
      <c r="HS28" s="185"/>
      <c r="HT28" s="185"/>
      <c r="HU28" s="185"/>
      <c r="HV28" s="185"/>
      <c r="HW28" s="185"/>
      <c r="HX28" s="185"/>
      <c r="HY28" s="185"/>
      <c r="HZ28" s="185"/>
      <c r="IA28" s="185"/>
      <c r="IB28" s="185"/>
      <c r="IC28" s="185"/>
      <c r="ID28" s="185"/>
      <c r="IE28" s="185"/>
      <c r="IF28" s="185"/>
      <c r="IG28" s="185"/>
      <c r="IH28" s="185"/>
      <c r="II28" s="185"/>
      <c r="IJ28" s="185"/>
      <c r="IK28" s="185"/>
      <c r="IL28" s="185"/>
      <c r="IM28" s="185"/>
      <c r="IN28" s="185"/>
      <c r="IO28" s="185"/>
      <c r="IP28" s="185"/>
      <c r="IQ28" s="185"/>
      <c r="IR28" s="185"/>
      <c r="IS28" s="185"/>
    </row>
    <row r="29" spans="1:253" s="358" customFormat="1" ht="14.1" customHeight="1">
      <c r="A29" s="369"/>
      <c r="B29" s="368" t="s">
        <v>397</v>
      </c>
      <c r="C29" s="180">
        <v>0</v>
      </c>
      <c r="D29" s="180">
        <v>0</v>
      </c>
      <c r="E29" s="180">
        <v>0</v>
      </c>
      <c r="F29" s="180">
        <v>0</v>
      </c>
      <c r="G29" s="180">
        <v>0</v>
      </c>
      <c r="H29" s="180">
        <v>0</v>
      </c>
      <c r="I29" s="180">
        <v>0</v>
      </c>
      <c r="J29" s="180">
        <v>0</v>
      </c>
      <c r="K29" s="180">
        <v>0</v>
      </c>
      <c r="L29" s="180">
        <v>0</v>
      </c>
      <c r="M29" s="703"/>
      <c r="N29" s="185"/>
      <c r="O29" s="185"/>
      <c r="P29" s="185"/>
      <c r="Q29" s="185"/>
      <c r="R29" s="185"/>
      <c r="S29" s="185"/>
      <c r="T29" s="185"/>
      <c r="U29" s="185"/>
      <c r="V29" s="185"/>
      <c r="W29" s="185"/>
      <c r="X29" s="185"/>
      <c r="Y29" s="185"/>
      <c r="Z29" s="185"/>
      <c r="AA29" s="185"/>
      <c r="AB29" s="185"/>
      <c r="AC29" s="185"/>
      <c r="AD29" s="185"/>
      <c r="AE29" s="185"/>
      <c r="AF29" s="185"/>
      <c r="AG29" s="185"/>
      <c r="AH29" s="185"/>
      <c r="AI29" s="185"/>
      <c r="AJ29" s="185"/>
      <c r="AK29" s="185"/>
      <c r="AL29" s="185"/>
      <c r="AM29" s="185"/>
      <c r="AN29" s="185"/>
      <c r="AO29" s="185"/>
      <c r="AP29" s="185"/>
      <c r="AQ29" s="185"/>
      <c r="AR29" s="185"/>
      <c r="AS29" s="185"/>
      <c r="AT29" s="185"/>
      <c r="AU29" s="185"/>
      <c r="AV29" s="185"/>
      <c r="AW29" s="185"/>
      <c r="AX29" s="185"/>
      <c r="AY29" s="185"/>
      <c r="AZ29" s="185"/>
      <c r="BA29" s="185"/>
      <c r="BB29" s="185"/>
      <c r="BC29" s="185"/>
      <c r="BD29" s="185"/>
      <c r="BE29" s="185"/>
      <c r="BF29" s="185"/>
      <c r="BG29" s="185"/>
      <c r="BH29" s="185"/>
      <c r="BI29" s="185"/>
      <c r="BJ29" s="185"/>
      <c r="BK29" s="185"/>
      <c r="BL29" s="185"/>
      <c r="BM29" s="185"/>
      <c r="BN29" s="185"/>
      <c r="BO29" s="185"/>
      <c r="BP29" s="185"/>
      <c r="BQ29" s="185"/>
      <c r="BR29" s="185"/>
      <c r="BS29" s="185"/>
      <c r="BT29" s="185"/>
      <c r="BU29" s="185"/>
      <c r="BV29" s="185"/>
      <c r="BW29" s="185"/>
      <c r="BX29" s="185"/>
      <c r="BY29" s="185"/>
      <c r="BZ29" s="185"/>
      <c r="CA29" s="185"/>
      <c r="CB29" s="185"/>
      <c r="CC29" s="185"/>
      <c r="CD29" s="185"/>
      <c r="CE29" s="185"/>
      <c r="CF29" s="185"/>
      <c r="CG29" s="185"/>
      <c r="CH29" s="185"/>
      <c r="CI29" s="185"/>
      <c r="CJ29" s="185"/>
      <c r="CK29" s="185"/>
      <c r="CL29" s="185"/>
      <c r="CM29" s="185"/>
      <c r="CN29" s="185"/>
      <c r="CO29" s="185"/>
      <c r="CP29" s="185"/>
      <c r="CQ29" s="185"/>
      <c r="CR29" s="185"/>
      <c r="CS29" s="185"/>
      <c r="CT29" s="185"/>
      <c r="CU29" s="185"/>
      <c r="CV29" s="185"/>
      <c r="CW29" s="185"/>
      <c r="CX29" s="185"/>
      <c r="CY29" s="185"/>
      <c r="CZ29" s="185"/>
      <c r="DA29" s="185"/>
      <c r="DB29" s="185"/>
      <c r="DC29" s="185"/>
      <c r="DD29" s="185"/>
      <c r="DE29" s="185"/>
      <c r="DF29" s="185"/>
      <c r="DG29" s="185"/>
      <c r="DH29" s="185"/>
      <c r="DI29" s="185"/>
      <c r="DJ29" s="185"/>
      <c r="DK29" s="185"/>
      <c r="DL29" s="185"/>
      <c r="DM29" s="185"/>
      <c r="DN29" s="185"/>
      <c r="DO29" s="185"/>
      <c r="DP29" s="185"/>
      <c r="DQ29" s="185"/>
      <c r="DR29" s="185"/>
      <c r="DS29" s="185"/>
      <c r="DT29" s="185"/>
      <c r="DU29" s="185"/>
      <c r="DV29" s="185"/>
      <c r="DW29" s="185"/>
      <c r="DX29" s="185"/>
      <c r="DY29" s="185"/>
      <c r="DZ29" s="185"/>
      <c r="EA29" s="185"/>
      <c r="EB29" s="185"/>
      <c r="EC29" s="185"/>
      <c r="ED29" s="185"/>
      <c r="EE29" s="185"/>
      <c r="EF29" s="185"/>
      <c r="EG29" s="185"/>
      <c r="EH29" s="185"/>
      <c r="EI29" s="185"/>
      <c r="EJ29" s="185"/>
      <c r="EK29" s="185"/>
      <c r="EL29" s="185"/>
      <c r="EM29" s="185"/>
      <c r="EN29" s="185"/>
      <c r="EO29" s="185"/>
      <c r="EP29" s="185"/>
      <c r="EQ29" s="185"/>
      <c r="ER29" s="185"/>
      <c r="ES29" s="185"/>
      <c r="ET29" s="185"/>
      <c r="EU29" s="185"/>
      <c r="EV29" s="185"/>
      <c r="EW29" s="185"/>
      <c r="EX29" s="185"/>
      <c r="EY29" s="185"/>
      <c r="EZ29" s="185"/>
      <c r="FA29" s="185"/>
      <c r="FB29" s="185"/>
      <c r="FC29" s="185"/>
      <c r="FD29" s="185"/>
      <c r="FE29" s="185"/>
      <c r="FF29" s="185"/>
      <c r="FG29" s="185"/>
      <c r="FH29" s="185"/>
      <c r="FI29" s="185"/>
      <c r="FJ29" s="185"/>
      <c r="FK29" s="185"/>
      <c r="FL29" s="185"/>
      <c r="FM29" s="185"/>
      <c r="FN29" s="185"/>
      <c r="FO29" s="185"/>
      <c r="FP29" s="185"/>
      <c r="FQ29" s="185"/>
      <c r="FR29" s="185"/>
      <c r="FS29" s="185"/>
      <c r="FT29" s="185"/>
      <c r="FU29" s="185"/>
      <c r="FV29" s="185"/>
      <c r="FW29" s="185"/>
      <c r="FX29" s="185"/>
      <c r="FY29" s="185"/>
      <c r="FZ29" s="185"/>
      <c r="GA29" s="185"/>
      <c r="GB29" s="185"/>
      <c r="GC29" s="185"/>
      <c r="GD29" s="185"/>
      <c r="GE29" s="185"/>
      <c r="GF29" s="185"/>
      <c r="GG29" s="185"/>
      <c r="GH29" s="185"/>
      <c r="GI29" s="185"/>
      <c r="GJ29" s="185"/>
      <c r="GK29" s="185"/>
      <c r="GL29" s="185"/>
      <c r="GM29" s="185"/>
      <c r="GN29" s="185"/>
      <c r="GO29" s="185"/>
      <c r="GP29" s="185"/>
      <c r="GQ29" s="185"/>
      <c r="GR29" s="185"/>
      <c r="GS29" s="185"/>
      <c r="GT29" s="185"/>
      <c r="GU29" s="185"/>
      <c r="GV29" s="185"/>
      <c r="GW29" s="185"/>
      <c r="GX29" s="185"/>
      <c r="GY29" s="185"/>
      <c r="GZ29" s="185"/>
      <c r="HA29" s="185"/>
      <c r="HB29" s="185"/>
      <c r="HC29" s="185"/>
      <c r="HD29" s="185"/>
      <c r="HE29" s="185"/>
      <c r="HF29" s="185"/>
      <c r="HG29" s="185"/>
      <c r="HH29" s="185"/>
      <c r="HI29" s="185"/>
      <c r="HJ29" s="185"/>
      <c r="HK29" s="185"/>
      <c r="HL29" s="185"/>
      <c r="HM29" s="185"/>
      <c r="HN29" s="185"/>
      <c r="HO29" s="185"/>
      <c r="HP29" s="185"/>
      <c r="HQ29" s="185"/>
      <c r="HR29" s="185"/>
      <c r="HS29" s="185"/>
      <c r="HT29" s="185"/>
      <c r="HU29" s="185"/>
      <c r="HV29" s="185"/>
      <c r="HW29" s="185"/>
      <c r="HX29" s="185"/>
      <c r="HY29" s="185"/>
      <c r="HZ29" s="185"/>
      <c r="IA29" s="185"/>
      <c r="IB29" s="185"/>
      <c r="IC29" s="185"/>
      <c r="ID29" s="185"/>
      <c r="IE29" s="185"/>
      <c r="IF29" s="185"/>
      <c r="IG29" s="185"/>
      <c r="IH29" s="185"/>
      <c r="II29" s="185"/>
      <c r="IJ29" s="185"/>
      <c r="IK29" s="185"/>
      <c r="IL29" s="185"/>
      <c r="IM29" s="185"/>
      <c r="IN29" s="185"/>
      <c r="IO29" s="185"/>
      <c r="IP29" s="185"/>
      <c r="IQ29" s="185"/>
      <c r="IR29" s="185"/>
      <c r="IS29" s="185"/>
    </row>
    <row r="30" spans="1:253" s="358" customFormat="1" ht="14.1" customHeight="1">
      <c r="A30" s="443" t="s">
        <v>165</v>
      </c>
      <c r="B30" s="368" t="s">
        <v>395</v>
      </c>
      <c r="C30" s="180">
        <v>843</v>
      </c>
      <c r="D30" s="180">
        <v>76</v>
      </c>
      <c r="E30" s="180">
        <v>25</v>
      </c>
      <c r="F30" s="180">
        <v>41</v>
      </c>
      <c r="G30" s="180">
        <v>39</v>
      </c>
      <c r="H30" s="180">
        <v>9</v>
      </c>
      <c r="I30" s="180">
        <v>51</v>
      </c>
      <c r="J30" s="180">
        <v>12</v>
      </c>
      <c r="K30" s="180">
        <v>535</v>
      </c>
      <c r="L30" s="180">
        <v>55</v>
      </c>
      <c r="M30" s="411" t="s">
        <v>539</v>
      </c>
      <c r="N30" s="185"/>
      <c r="O30" s="185"/>
      <c r="P30" s="185"/>
      <c r="Q30" s="185"/>
      <c r="R30" s="185"/>
      <c r="S30" s="185"/>
      <c r="T30" s="185"/>
      <c r="U30" s="185"/>
      <c r="V30" s="185"/>
      <c r="W30" s="185"/>
      <c r="X30" s="185"/>
      <c r="Y30" s="185"/>
      <c r="Z30" s="185"/>
      <c r="AA30" s="185"/>
      <c r="AB30" s="185"/>
      <c r="AC30" s="185"/>
      <c r="AD30" s="185"/>
      <c r="AE30" s="185"/>
      <c r="AF30" s="185"/>
      <c r="AG30" s="185"/>
      <c r="AH30" s="185"/>
      <c r="AI30" s="185"/>
      <c r="AJ30" s="185"/>
      <c r="AK30" s="185"/>
      <c r="AL30" s="185"/>
      <c r="AM30" s="185"/>
      <c r="AN30" s="185"/>
      <c r="AO30" s="185"/>
      <c r="AP30" s="185"/>
      <c r="AQ30" s="185"/>
      <c r="AR30" s="185"/>
      <c r="AS30" s="185"/>
      <c r="AT30" s="185"/>
      <c r="AU30" s="185"/>
      <c r="AV30" s="185"/>
      <c r="AW30" s="185"/>
      <c r="AX30" s="185"/>
      <c r="AY30" s="185"/>
      <c r="AZ30" s="185"/>
      <c r="BA30" s="185"/>
      <c r="BB30" s="185"/>
      <c r="BC30" s="185"/>
      <c r="BD30" s="185"/>
      <c r="BE30" s="185"/>
      <c r="BF30" s="185"/>
      <c r="BG30" s="185"/>
      <c r="BH30" s="185"/>
      <c r="BI30" s="185"/>
      <c r="BJ30" s="185"/>
      <c r="BK30" s="185"/>
      <c r="BL30" s="185"/>
      <c r="BM30" s="185"/>
      <c r="BN30" s="185"/>
      <c r="BO30" s="185"/>
      <c r="BP30" s="185"/>
      <c r="BQ30" s="185"/>
      <c r="BR30" s="185"/>
      <c r="BS30" s="185"/>
      <c r="BT30" s="185"/>
      <c r="BU30" s="185"/>
      <c r="BV30" s="185"/>
      <c r="BW30" s="185"/>
      <c r="BX30" s="185"/>
      <c r="BY30" s="185"/>
      <c r="BZ30" s="185"/>
      <c r="CA30" s="185"/>
      <c r="CB30" s="185"/>
      <c r="CC30" s="185"/>
      <c r="CD30" s="185"/>
      <c r="CE30" s="185"/>
      <c r="CF30" s="185"/>
      <c r="CG30" s="185"/>
      <c r="CH30" s="185"/>
      <c r="CI30" s="185"/>
      <c r="CJ30" s="185"/>
      <c r="CK30" s="185"/>
      <c r="CL30" s="185"/>
      <c r="CM30" s="185"/>
      <c r="CN30" s="185"/>
      <c r="CO30" s="185"/>
      <c r="CP30" s="185"/>
      <c r="CQ30" s="185"/>
      <c r="CR30" s="185"/>
      <c r="CS30" s="185"/>
      <c r="CT30" s="185"/>
      <c r="CU30" s="185"/>
      <c r="CV30" s="185"/>
      <c r="CW30" s="185"/>
      <c r="CX30" s="185"/>
      <c r="CY30" s="185"/>
      <c r="CZ30" s="185"/>
      <c r="DA30" s="185"/>
      <c r="DB30" s="185"/>
      <c r="DC30" s="185"/>
      <c r="DD30" s="185"/>
      <c r="DE30" s="185"/>
      <c r="DF30" s="185"/>
      <c r="DG30" s="185"/>
      <c r="DH30" s="185"/>
      <c r="DI30" s="185"/>
      <c r="DJ30" s="185"/>
      <c r="DK30" s="185"/>
      <c r="DL30" s="185"/>
      <c r="DM30" s="185"/>
      <c r="DN30" s="185"/>
      <c r="DO30" s="185"/>
      <c r="DP30" s="185"/>
      <c r="DQ30" s="185"/>
      <c r="DR30" s="185"/>
      <c r="DS30" s="185"/>
      <c r="DT30" s="185"/>
      <c r="DU30" s="185"/>
      <c r="DV30" s="185"/>
      <c r="DW30" s="185"/>
      <c r="DX30" s="185"/>
      <c r="DY30" s="185"/>
      <c r="DZ30" s="185"/>
      <c r="EA30" s="185"/>
      <c r="EB30" s="185"/>
      <c r="EC30" s="185"/>
      <c r="ED30" s="185"/>
      <c r="EE30" s="185"/>
      <c r="EF30" s="185"/>
      <c r="EG30" s="185"/>
      <c r="EH30" s="185"/>
      <c r="EI30" s="185"/>
      <c r="EJ30" s="185"/>
      <c r="EK30" s="185"/>
      <c r="EL30" s="185"/>
      <c r="EM30" s="185"/>
      <c r="EN30" s="185"/>
      <c r="EO30" s="185"/>
      <c r="EP30" s="185"/>
      <c r="EQ30" s="185"/>
      <c r="ER30" s="185"/>
      <c r="ES30" s="185"/>
      <c r="ET30" s="185"/>
      <c r="EU30" s="185"/>
      <c r="EV30" s="185"/>
      <c r="EW30" s="185"/>
      <c r="EX30" s="185"/>
      <c r="EY30" s="185"/>
      <c r="EZ30" s="185"/>
      <c r="FA30" s="185"/>
      <c r="FB30" s="185"/>
      <c r="FC30" s="185"/>
      <c r="FD30" s="185"/>
      <c r="FE30" s="185"/>
      <c r="FF30" s="185"/>
      <c r="FG30" s="185"/>
      <c r="FH30" s="185"/>
      <c r="FI30" s="185"/>
      <c r="FJ30" s="185"/>
      <c r="FK30" s="185"/>
      <c r="FL30" s="185"/>
      <c r="FM30" s="185"/>
      <c r="FN30" s="185"/>
      <c r="FO30" s="185"/>
      <c r="FP30" s="185"/>
      <c r="FQ30" s="185"/>
      <c r="FR30" s="185"/>
      <c r="FS30" s="185"/>
      <c r="FT30" s="185"/>
      <c r="FU30" s="185"/>
      <c r="FV30" s="185"/>
      <c r="FW30" s="185"/>
      <c r="FX30" s="185"/>
      <c r="FY30" s="185"/>
      <c r="FZ30" s="185"/>
      <c r="GA30" s="185"/>
      <c r="GB30" s="185"/>
      <c r="GC30" s="185"/>
      <c r="GD30" s="185"/>
      <c r="GE30" s="185"/>
      <c r="GF30" s="185"/>
      <c r="GG30" s="185"/>
      <c r="GH30" s="185"/>
      <c r="GI30" s="185"/>
      <c r="GJ30" s="185"/>
      <c r="GK30" s="185"/>
      <c r="GL30" s="185"/>
      <c r="GM30" s="185"/>
      <c r="GN30" s="185"/>
      <c r="GO30" s="185"/>
      <c r="GP30" s="185"/>
      <c r="GQ30" s="185"/>
      <c r="GR30" s="185"/>
      <c r="GS30" s="185"/>
      <c r="GT30" s="185"/>
      <c r="GU30" s="185"/>
      <c r="GV30" s="185"/>
      <c r="GW30" s="185"/>
      <c r="GX30" s="185"/>
      <c r="GY30" s="185"/>
      <c r="GZ30" s="185"/>
      <c r="HA30" s="185"/>
      <c r="HB30" s="185"/>
      <c r="HC30" s="185"/>
      <c r="HD30" s="185"/>
      <c r="HE30" s="185"/>
      <c r="HF30" s="185"/>
      <c r="HG30" s="185"/>
      <c r="HH30" s="185"/>
      <c r="HI30" s="185"/>
      <c r="HJ30" s="185"/>
      <c r="HK30" s="185"/>
      <c r="HL30" s="185"/>
      <c r="HM30" s="185"/>
      <c r="HN30" s="185"/>
      <c r="HO30" s="185"/>
      <c r="HP30" s="185"/>
      <c r="HQ30" s="185"/>
      <c r="HR30" s="185"/>
      <c r="HS30" s="185"/>
      <c r="HT30" s="185"/>
      <c r="HU30" s="185"/>
      <c r="HV30" s="185"/>
      <c r="HW30" s="185"/>
      <c r="HX30" s="185"/>
      <c r="HY30" s="185"/>
      <c r="HZ30" s="185"/>
      <c r="IA30" s="185"/>
      <c r="IB30" s="185"/>
      <c r="IC30" s="185"/>
      <c r="ID30" s="185"/>
      <c r="IE30" s="185"/>
      <c r="IF30" s="185"/>
      <c r="IG30" s="185"/>
      <c r="IH30" s="185"/>
      <c r="II30" s="185"/>
      <c r="IJ30" s="185"/>
      <c r="IK30" s="185"/>
      <c r="IL30" s="185"/>
      <c r="IM30" s="185"/>
      <c r="IN30" s="185"/>
      <c r="IO30" s="185"/>
      <c r="IP30" s="185"/>
      <c r="IQ30" s="185"/>
      <c r="IR30" s="185"/>
      <c r="IS30" s="185"/>
    </row>
    <row r="31" spans="1:253" s="358" customFormat="1" ht="14.1" customHeight="1">
      <c r="A31" s="443"/>
      <c r="B31" s="368" t="s">
        <v>396</v>
      </c>
      <c r="C31" s="180">
        <v>9</v>
      </c>
      <c r="D31" s="180">
        <v>0</v>
      </c>
      <c r="E31" s="180">
        <v>0</v>
      </c>
      <c r="F31" s="180">
        <v>1</v>
      </c>
      <c r="G31" s="180">
        <v>0</v>
      </c>
      <c r="H31" s="180">
        <v>0</v>
      </c>
      <c r="I31" s="180">
        <v>4</v>
      </c>
      <c r="J31" s="180">
        <v>1</v>
      </c>
      <c r="K31" s="180">
        <v>2</v>
      </c>
      <c r="L31" s="180">
        <v>1</v>
      </c>
      <c r="M31" s="703"/>
      <c r="N31" s="185"/>
      <c r="O31" s="185"/>
      <c r="P31" s="185"/>
      <c r="Q31" s="185"/>
      <c r="R31" s="185"/>
      <c r="S31" s="185"/>
      <c r="T31" s="185"/>
      <c r="U31" s="185"/>
      <c r="V31" s="185"/>
      <c r="W31" s="185"/>
      <c r="X31" s="185"/>
      <c r="Y31" s="185"/>
      <c r="Z31" s="185"/>
      <c r="AA31" s="185"/>
      <c r="AB31" s="185"/>
      <c r="AC31" s="185"/>
      <c r="AD31" s="185"/>
      <c r="AE31" s="185"/>
      <c r="AF31" s="185"/>
      <c r="AG31" s="185"/>
      <c r="AH31" s="185"/>
      <c r="AI31" s="185"/>
      <c r="AJ31" s="185"/>
      <c r="AK31" s="185"/>
      <c r="AL31" s="185"/>
      <c r="AM31" s="185"/>
      <c r="AN31" s="185"/>
      <c r="AO31" s="185"/>
      <c r="AP31" s="185"/>
      <c r="AQ31" s="185"/>
      <c r="AR31" s="185"/>
      <c r="AS31" s="185"/>
      <c r="AT31" s="185"/>
      <c r="AU31" s="185"/>
      <c r="AV31" s="185"/>
      <c r="AW31" s="185"/>
      <c r="AX31" s="185"/>
      <c r="AY31" s="185"/>
      <c r="AZ31" s="185"/>
      <c r="BA31" s="185"/>
      <c r="BB31" s="185"/>
      <c r="BC31" s="185"/>
      <c r="BD31" s="185"/>
      <c r="BE31" s="185"/>
      <c r="BF31" s="185"/>
      <c r="BG31" s="185"/>
      <c r="BH31" s="185"/>
      <c r="BI31" s="185"/>
      <c r="BJ31" s="185"/>
      <c r="BK31" s="185"/>
      <c r="BL31" s="185"/>
      <c r="BM31" s="185"/>
      <c r="BN31" s="185"/>
      <c r="BO31" s="185"/>
      <c r="BP31" s="185"/>
      <c r="BQ31" s="185"/>
      <c r="BR31" s="185"/>
      <c r="BS31" s="185"/>
      <c r="BT31" s="185"/>
      <c r="BU31" s="185"/>
      <c r="BV31" s="185"/>
      <c r="BW31" s="185"/>
      <c r="BX31" s="185"/>
      <c r="BY31" s="185"/>
      <c r="BZ31" s="185"/>
      <c r="CA31" s="185"/>
      <c r="CB31" s="185"/>
      <c r="CC31" s="185"/>
      <c r="CD31" s="185"/>
      <c r="CE31" s="185"/>
      <c r="CF31" s="185"/>
      <c r="CG31" s="185"/>
      <c r="CH31" s="185"/>
      <c r="CI31" s="185"/>
      <c r="CJ31" s="185"/>
      <c r="CK31" s="185"/>
      <c r="CL31" s="185"/>
      <c r="CM31" s="185"/>
      <c r="CN31" s="185"/>
      <c r="CO31" s="185"/>
      <c r="CP31" s="185"/>
      <c r="CQ31" s="185"/>
      <c r="CR31" s="185"/>
      <c r="CS31" s="185"/>
      <c r="CT31" s="185"/>
      <c r="CU31" s="185"/>
      <c r="CV31" s="185"/>
      <c r="CW31" s="185"/>
      <c r="CX31" s="185"/>
      <c r="CY31" s="185"/>
      <c r="CZ31" s="185"/>
      <c r="DA31" s="185"/>
      <c r="DB31" s="185"/>
      <c r="DC31" s="185"/>
      <c r="DD31" s="185"/>
      <c r="DE31" s="185"/>
      <c r="DF31" s="185"/>
      <c r="DG31" s="185"/>
      <c r="DH31" s="185"/>
      <c r="DI31" s="185"/>
      <c r="DJ31" s="185"/>
      <c r="DK31" s="185"/>
      <c r="DL31" s="185"/>
      <c r="DM31" s="185"/>
      <c r="DN31" s="185"/>
      <c r="DO31" s="185"/>
      <c r="DP31" s="185"/>
      <c r="DQ31" s="185"/>
      <c r="DR31" s="185"/>
      <c r="DS31" s="185"/>
      <c r="DT31" s="185"/>
      <c r="DU31" s="185"/>
      <c r="DV31" s="185"/>
      <c r="DW31" s="185"/>
      <c r="DX31" s="185"/>
      <c r="DY31" s="185"/>
      <c r="DZ31" s="185"/>
      <c r="EA31" s="185"/>
      <c r="EB31" s="185"/>
      <c r="EC31" s="185"/>
      <c r="ED31" s="185"/>
      <c r="EE31" s="185"/>
      <c r="EF31" s="185"/>
      <c r="EG31" s="185"/>
      <c r="EH31" s="185"/>
      <c r="EI31" s="185"/>
      <c r="EJ31" s="185"/>
      <c r="EK31" s="185"/>
      <c r="EL31" s="185"/>
      <c r="EM31" s="185"/>
      <c r="EN31" s="185"/>
      <c r="EO31" s="185"/>
      <c r="EP31" s="185"/>
      <c r="EQ31" s="185"/>
      <c r="ER31" s="185"/>
      <c r="ES31" s="185"/>
      <c r="ET31" s="185"/>
      <c r="EU31" s="185"/>
      <c r="EV31" s="185"/>
      <c r="EW31" s="185"/>
      <c r="EX31" s="185"/>
      <c r="EY31" s="185"/>
      <c r="EZ31" s="185"/>
      <c r="FA31" s="185"/>
      <c r="FB31" s="185"/>
      <c r="FC31" s="185"/>
      <c r="FD31" s="185"/>
      <c r="FE31" s="185"/>
      <c r="FF31" s="185"/>
      <c r="FG31" s="185"/>
      <c r="FH31" s="185"/>
      <c r="FI31" s="185"/>
      <c r="FJ31" s="185"/>
      <c r="FK31" s="185"/>
      <c r="FL31" s="185"/>
      <c r="FM31" s="185"/>
      <c r="FN31" s="185"/>
      <c r="FO31" s="185"/>
      <c r="FP31" s="185"/>
      <c r="FQ31" s="185"/>
      <c r="FR31" s="185"/>
      <c r="FS31" s="185"/>
      <c r="FT31" s="185"/>
      <c r="FU31" s="185"/>
      <c r="FV31" s="185"/>
      <c r="FW31" s="185"/>
      <c r="FX31" s="185"/>
      <c r="FY31" s="185"/>
      <c r="FZ31" s="185"/>
      <c r="GA31" s="185"/>
      <c r="GB31" s="185"/>
      <c r="GC31" s="185"/>
      <c r="GD31" s="185"/>
      <c r="GE31" s="185"/>
      <c r="GF31" s="185"/>
      <c r="GG31" s="185"/>
      <c r="GH31" s="185"/>
      <c r="GI31" s="185"/>
      <c r="GJ31" s="185"/>
      <c r="GK31" s="185"/>
      <c r="GL31" s="185"/>
      <c r="GM31" s="185"/>
      <c r="GN31" s="185"/>
      <c r="GO31" s="185"/>
      <c r="GP31" s="185"/>
      <c r="GQ31" s="185"/>
      <c r="GR31" s="185"/>
      <c r="GS31" s="185"/>
      <c r="GT31" s="185"/>
      <c r="GU31" s="185"/>
      <c r="GV31" s="185"/>
      <c r="GW31" s="185"/>
      <c r="GX31" s="185"/>
      <c r="GY31" s="185"/>
      <c r="GZ31" s="185"/>
      <c r="HA31" s="185"/>
      <c r="HB31" s="185"/>
      <c r="HC31" s="185"/>
      <c r="HD31" s="185"/>
      <c r="HE31" s="185"/>
      <c r="HF31" s="185"/>
      <c r="HG31" s="185"/>
      <c r="HH31" s="185"/>
      <c r="HI31" s="185"/>
      <c r="HJ31" s="185"/>
      <c r="HK31" s="185"/>
      <c r="HL31" s="185"/>
      <c r="HM31" s="185"/>
      <c r="HN31" s="185"/>
      <c r="HO31" s="185"/>
      <c r="HP31" s="185"/>
      <c r="HQ31" s="185"/>
      <c r="HR31" s="185"/>
      <c r="HS31" s="185"/>
      <c r="HT31" s="185"/>
      <c r="HU31" s="185"/>
      <c r="HV31" s="185"/>
      <c r="HW31" s="185"/>
      <c r="HX31" s="185"/>
      <c r="HY31" s="185"/>
      <c r="HZ31" s="185"/>
      <c r="IA31" s="185"/>
      <c r="IB31" s="185"/>
      <c r="IC31" s="185"/>
      <c r="ID31" s="185"/>
      <c r="IE31" s="185"/>
      <c r="IF31" s="185"/>
      <c r="IG31" s="185"/>
      <c r="IH31" s="185"/>
      <c r="II31" s="185"/>
      <c r="IJ31" s="185"/>
      <c r="IK31" s="185"/>
      <c r="IL31" s="185"/>
      <c r="IM31" s="185"/>
      <c r="IN31" s="185"/>
      <c r="IO31" s="185"/>
      <c r="IP31" s="185"/>
      <c r="IQ31" s="185"/>
      <c r="IR31" s="185"/>
      <c r="IS31" s="185"/>
    </row>
    <row r="32" spans="1:253" s="358" customFormat="1" ht="14.1" customHeight="1">
      <c r="A32" s="443"/>
      <c r="B32" s="368" t="s">
        <v>397</v>
      </c>
      <c r="C32" s="180">
        <v>5</v>
      </c>
      <c r="D32" s="180">
        <v>4</v>
      </c>
      <c r="E32" s="180">
        <v>0</v>
      </c>
      <c r="F32" s="180">
        <v>0</v>
      </c>
      <c r="G32" s="180">
        <v>0</v>
      </c>
      <c r="H32" s="180">
        <v>0</v>
      </c>
      <c r="I32" s="180">
        <v>0</v>
      </c>
      <c r="J32" s="180">
        <v>0</v>
      </c>
      <c r="K32" s="180">
        <v>1</v>
      </c>
      <c r="L32" s="180">
        <v>0</v>
      </c>
      <c r="M32" s="703"/>
      <c r="N32" s="185"/>
      <c r="O32" s="185"/>
      <c r="P32" s="185"/>
      <c r="Q32" s="185"/>
      <c r="R32" s="185"/>
      <c r="S32" s="185"/>
      <c r="T32" s="185"/>
      <c r="U32" s="185"/>
      <c r="V32" s="185"/>
      <c r="W32" s="185"/>
      <c r="X32" s="185"/>
      <c r="Y32" s="185"/>
      <c r="Z32" s="185"/>
      <c r="AA32" s="185"/>
      <c r="AB32" s="185"/>
      <c r="AC32" s="185"/>
      <c r="AD32" s="185"/>
      <c r="AE32" s="185"/>
      <c r="AF32" s="185"/>
      <c r="AG32" s="185"/>
      <c r="AH32" s="185"/>
      <c r="AI32" s="185"/>
      <c r="AJ32" s="185"/>
      <c r="AK32" s="185"/>
      <c r="AL32" s="185"/>
      <c r="AM32" s="185"/>
      <c r="AN32" s="185"/>
      <c r="AO32" s="185"/>
      <c r="AP32" s="185"/>
      <c r="AQ32" s="185"/>
      <c r="AR32" s="185"/>
      <c r="AS32" s="185"/>
      <c r="AT32" s="185"/>
      <c r="AU32" s="185"/>
      <c r="AV32" s="185"/>
      <c r="AW32" s="185"/>
      <c r="AX32" s="185"/>
      <c r="AY32" s="185"/>
      <c r="AZ32" s="185"/>
      <c r="BA32" s="185"/>
      <c r="BB32" s="185"/>
      <c r="BC32" s="185"/>
      <c r="BD32" s="185"/>
      <c r="BE32" s="185"/>
      <c r="BF32" s="185"/>
      <c r="BG32" s="185"/>
      <c r="BH32" s="185"/>
      <c r="BI32" s="185"/>
      <c r="BJ32" s="185"/>
      <c r="BK32" s="185"/>
      <c r="BL32" s="185"/>
      <c r="BM32" s="185"/>
      <c r="BN32" s="185"/>
      <c r="BO32" s="185"/>
      <c r="BP32" s="185"/>
      <c r="BQ32" s="185"/>
      <c r="BR32" s="185"/>
      <c r="BS32" s="185"/>
      <c r="BT32" s="185"/>
      <c r="BU32" s="185"/>
      <c r="BV32" s="185"/>
      <c r="BW32" s="185"/>
      <c r="BX32" s="185"/>
      <c r="BY32" s="185"/>
      <c r="BZ32" s="185"/>
      <c r="CA32" s="185"/>
      <c r="CB32" s="185"/>
      <c r="CC32" s="185"/>
      <c r="CD32" s="185"/>
      <c r="CE32" s="185"/>
      <c r="CF32" s="185"/>
      <c r="CG32" s="185"/>
      <c r="CH32" s="185"/>
      <c r="CI32" s="185"/>
      <c r="CJ32" s="185"/>
      <c r="CK32" s="185"/>
      <c r="CL32" s="185"/>
      <c r="CM32" s="185"/>
      <c r="CN32" s="185"/>
      <c r="CO32" s="185"/>
      <c r="CP32" s="185"/>
      <c r="CQ32" s="185"/>
      <c r="CR32" s="185"/>
      <c r="CS32" s="185"/>
      <c r="CT32" s="185"/>
      <c r="CU32" s="185"/>
      <c r="CV32" s="185"/>
      <c r="CW32" s="185"/>
      <c r="CX32" s="185"/>
      <c r="CY32" s="185"/>
      <c r="CZ32" s="185"/>
      <c r="DA32" s="185"/>
      <c r="DB32" s="185"/>
      <c r="DC32" s="185"/>
      <c r="DD32" s="185"/>
      <c r="DE32" s="185"/>
      <c r="DF32" s="185"/>
      <c r="DG32" s="185"/>
      <c r="DH32" s="185"/>
      <c r="DI32" s="185"/>
      <c r="DJ32" s="185"/>
      <c r="DK32" s="185"/>
      <c r="DL32" s="185"/>
      <c r="DM32" s="185"/>
      <c r="DN32" s="185"/>
      <c r="DO32" s="185"/>
      <c r="DP32" s="185"/>
      <c r="DQ32" s="185"/>
      <c r="DR32" s="185"/>
      <c r="DS32" s="185"/>
      <c r="DT32" s="185"/>
      <c r="DU32" s="185"/>
      <c r="DV32" s="185"/>
      <c r="DW32" s="185"/>
      <c r="DX32" s="185"/>
      <c r="DY32" s="185"/>
      <c r="DZ32" s="185"/>
      <c r="EA32" s="185"/>
      <c r="EB32" s="185"/>
      <c r="EC32" s="185"/>
      <c r="ED32" s="185"/>
      <c r="EE32" s="185"/>
      <c r="EF32" s="185"/>
      <c r="EG32" s="185"/>
      <c r="EH32" s="185"/>
      <c r="EI32" s="185"/>
      <c r="EJ32" s="185"/>
      <c r="EK32" s="185"/>
      <c r="EL32" s="185"/>
      <c r="EM32" s="185"/>
      <c r="EN32" s="185"/>
      <c r="EO32" s="185"/>
      <c r="EP32" s="185"/>
      <c r="EQ32" s="185"/>
      <c r="ER32" s="185"/>
      <c r="ES32" s="185"/>
      <c r="ET32" s="185"/>
      <c r="EU32" s="185"/>
      <c r="EV32" s="185"/>
      <c r="EW32" s="185"/>
      <c r="EX32" s="185"/>
      <c r="EY32" s="185"/>
      <c r="EZ32" s="185"/>
      <c r="FA32" s="185"/>
      <c r="FB32" s="185"/>
      <c r="FC32" s="185"/>
      <c r="FD32" s="185"/>
      <c r="FE32" s="185"/>
      <c r="FF32" s="185"/>
      <c r="FG32" s="185"/>
      <c r="FH32" s="185"/>
      <c r="FI32" s="185"/>
      <c r="FJ32" s="185"/>
      <c r="FK32" s="185"/>
      <c r="FL32" s="185"/>
      <c r="FM32" s="185"/>
      <c r="FN32" s="185"/>
      <c r="FO32" s="185"/>
      <c r="FP32" s="185"/>
      <c r="FQ32" s="185"/>
      <c r="FR32" s="185"/>
      <c r="FS32" s="185"/>
      <c r="FT32" s="185"/>
      <c r="FU32" s="185"/>
      <c r="FV32" s="185"/>
      <c r="FW32" s="185"/>
      <c r="FX32" s="185"/>
      <c r="FY32" s="185"/>
      <c r="FZ32" s="185"/>
      <c r="GA32" s="185"/>
      <c r="GB32" s="185"/>
      <c r="GC32" s="185"/>
      <c r="GD32" s="185"/>
      <c r="GE32" s="185"/>
      <c r="GF32" s="185"/>
      <c r="GG32" s="185"/>
      <c r="GH32" s="185"/>
      <c r="GI32" s="185"/>
      <c r="GJ32" s="185"/>
      <c r="GK32" s="185"/>
      <c r="GL32" s="185"/>
      <c r="GM32" s="185"/>
      <c r="GN32" s="185"/>
      <c r="GO32" s="185"/>
      <c r="GP32" s="185"/>
      <c r="GQ32" s="185"/>
      <c r="GR32" s="185"/>
      <c r="GS32" s="185"/>
      <c r="GT32" s="185"/>
      <c r="GU32" s="185"/>
      <c r="GV32" s="185"/>
      <c r="GW32" s="185"/>
      <c r="GX32" s="185"/>
      <c r="GY32" s="185"/>
      <c r="GZ32" s="185"/>
      <c r="HA32" s="185"/>
      <c r="HB32" s="185"/>
      <c r="HC32" s="185"/>
      <c r="HD32" s="185"/>
      <c r="HE32" s="185"/>
      <c r="HF32" s="185"/>
      <c r="HG32" s="185"/>
      <c r="HH32" s="185"/>
      <c r="HI32" s="185"/>
      <c r="HJ32" s="185"/>
      <c r="HK32" s="185"/>
      <c r="HL32" s="185"/>
      <c r="HM32" s="185"/>
      <c r="HN32" s="185"/>
      <c r="HO32" s="185"/>
      <c r="HP32" s="185"/>
      <c r="HQ32" s="185"/>
      <c r="HR32" s="185"/>
      <c r="HS32" s="185"/>
      <c r="HT32" s="185"/>
      <c r="HU32" s="185"/>
      <c r="HV32" s="185"/>
      <c r="HW32" s="185"/>
      <c r="HX32" s="185"/>
      <c r="HY32" s="185"/>
      <c r="HZ32" s="185"/>
      <c r="IA32" s="185"/>
      <c r="IB32" s="185"/>
      <c r="IC32" s="185"/>
      <c r="ID32" s="185"/>
      <c r="IE32" s="185"/>
      <c r="IF32" s="185"/>
      <c r="IG32" s="185"/>
      <c r="IH32" s="185"/>
      <c r="II32" s="185"/>
      <c r="IJ32" s="185"/>
      <c r="IK32" s="185"/>
      <c r="IL32" s="185"/>
      <c r="IM32" s="185"/>
      <c r="IN32" s="185"/>
      <c r="IO32" s="185"/>
      <c r="IP32" s="185"/>
      <c r="IQ32" s="185"/>
      <c r="IR32" s="185"/>
      <c r="IS32" s="185"/>
    </row>
    <row r="33" spans="1:253" s="358" customFormat="1" ht="14.1" customHeight="1">
      <c r="A33" s="443" t="s">
        <v>1274</v>
      </c>
      <c r="B33" s="368" t="s">
        <v>395</v>
      </c>
      <c r="C33" s="180">
        <v>140</v>
      </c>
      <c r="D33" s="180">
        <v>13</v>
      </c>
      <c r="E33" s="180">
        <v>1</v>
      </c>
      <c r="F33" s="180">
        <v>6</v>
      </c>
      <c r="G33" s="180">
        <v>12</v>
      </c>
      <c r="H33" s="180">
        <v>1</v>
      </c>
      <c r="I33" s="180">
        <v>6</v>
      </c>
      <c r="J33" s="180">
        <v>7</v>
      </c>
      <c r="K33" s="180">
        <v>93</v>
      </c>
      <c r="L33" s="180">
        <v>1</v>
      </c>
      <c r="M33" s="411" t="s">
        <v>1551</v>
      </c>
      <c r="N33" s="185"/>
      <c r="O33" s="185"/>
      <c r="P33" s="185"/>
      <c r="Q33" s="185"/>
      <c r="R33" s="185"/>
      <c r="S33" s="185"/>
      <c r="T33" s="185"/>
      <c r="U33" s="185"/>
      <c r="V33" s="185"/>
      <c r="W33" s="185"/>
      <c r="X33" s="185"/>
      <c r="Y33" s="185"/>
      <c r="Z33" s="185"/>
      <c r="AA33" s="185"/>
      <c r="AB33" s="185"/>
      <c r="AC33" s="185"/>
      <c r="AD33" s="185"/>
      <c r="AE33" s="185"/>
      <c r="AF33" s="185"/>
      <c r="AG33" s="185"/>
      <c r="AH33" s="185"/>
      <c r="AI33" s="185"/>
      <c r="AJ33" s="185"/>
      <c r="AK33" s="185"/>
      <c r="AL33" s="185"/>
      <c r="AM33" s="185"/>
      <c r="AN33" s="185"/>
      <c r="AO33" s="185"/>
      <c r="AP33" s="185"/>
      <c r="AQ33" s="185"/>
      <c r="AR33" s="185"/>
      <c r="AS33" s="185"/>
      <c r="AT33" s="185"/>
      <c r="AU33" s="185"/>
      <c r="AV33" s="185"/>
      <c r="AW33" s="185"/>
      <c r="AX33" s="185"/>
      <c r="AY33" s="185"/>
      <c r="AZ33" s="185"/>
      <c r="BA33" s="185"/>
      <c r="BB33" s="185"/>
      <c r="BC33" s="185"/>
      <c r="BD33" s="185"/>
      <c r="BE33" s="185"/>
      <c r="BF33" s="185"/>
      <c r="BG33" s="185"/>
      <c r="BH33" s="185"/>
      <c r="BI33" s="185"/>
      <c r="BJ33" s="185"/>
      <c r="BK33" s="185"/>
      <c r="BL33" s="185"/>
      <c r="BM33" s="185"/>
      <c r="BN33" s="185"/>
      <c r="BO33" s="185"/>
      <c r="BP33" s="185"/>
      <c r="BQ33" s="185"/>
      <c r="BR33" s="185"/>
      <c r="BS33" s="185"/>
      <c r="BT33" s="185"/>
      <c r="BU33" s="185"/>
      <c r="BV33" s="185"/>
      <c r="BW33" s="185"/>
      <c r="BX33" s="185"/>
      <c r="BY33" s="185"/>
      <c r="BZ33" s="185"/>
      <c r="CA33" s="185"/>
      <c r="CB33" s="185"/>
      <c r="CC33" s="185"/>
      <c r="CD33" s="185"/>
      <c r="CE33" s="185"/>
      <c r="CF33" s="185"/>
      <c r="CG33" s="185"/>
      <c r="CH33" s="185"/>
      <c r="CI33" s="185"/>
      <c r="CJ33" s="185"/>
      <c r="CK33" s="185"/>
      <c r="CL33" s="185"/>
      <c r="CM33" s="185"/>
      <c r="CN33" s="185"/>
      <c r="CO33" s="185"/>
      <c r="CP33" s="185"/>
      <c r="CQ33" s="185"/>
      <c r="CR33" s="185"/>
      <c r="CS33" s="185"/>
      <c r="CT33" s="185"/>
      <c r="CU33" s="185"/>
      <c r="CV33" s="185"/>
      <c r="CW33" s="185"/>
      <c r="CX33" s="185"/>
      <c r="CY33" s="185"/>
      <c r="CZ33" s="185"/>
      <c r="DA33" s="185"/>
      <c r="DB33" s="185"/>
      <c r="DC33" s="185"/>
      <c r="DD33" s="185"/>
      <c r="DE33" s="185"/>
      <c r="DF33" s="185"/>
      <c r="DG33" s="185"/>
      <c r="DH33" s="185"/>
      <c r="DI33" s="185"/>
      <c r="DJ33" s="185"/>
      <c r="DK33" s="185"/>
      <c r="DL33" s="185"/>
      <c r="DM33" s="185"/>
      <c r="DN33" s="185"/>
      <c r="DO33" s="185"/>
      <c r="DP33" s="185"/>
      <c r="DQ33" s="185"/>
      <c r="DR33" s="185"/>
      <c r="DS33" s="185"/>
      <c r="DT33" s="185"/>
      <c r="DU33" s="185"/>
      <c r="DV33" s="185"/>
      <c r="DW33" s="185"/>
      <c r="DX33" s="185"/>
      <c r="DY33" s="185"/>
      <c r="DZ33" s="185"/>
      <c r="EA33" s="185"/>
      <c r="EB33" s="185"/>
      <c r="EC33" s="185"/>
      <c r="ED33" s="185"/>
      <c r="EE33" s="185"/>
      <c r="EF33" s="185"/>
      <c r="EG33" s="185"/>
      <c r="EH33" s="185"/>
      <c r="EI33" s="185"/>
      <c r="EJ33" s="185"/>
      <c r="EK33" s="185"/>
      <c r="EL33" s="185"/>
      <c r="EM33" s="185"/>
      <c r="EN33" s="185"/>
      <c r="EO33" s="185"/>
      <c r="EP33" s="185"/>
      <c r="EQ33" s="185"/>
      <c r="ER33" s="185"/>
      <c r="ES33" s="185"/>
      <c r="ET33" s="185"/>
      <c r="EU33" s="185"/>
      <c r="EV33" s="185"/>
      <c r="EW33" s="185"/>
      <c r="EX33" s="185"/>
      <c r="EY33" s="185"/>
      <c r="EZ33" s="185"/>
      <c r="FA33" s="185"/>
      <c r="FB33" s="185"/>
      <c r="FC33" s="185"/>
      <c r="FD33" s="185"/>
      <c r="FE33" s="185"/>
      <c r="FF33" s="185"/>
      <c r="FG33" s="185"/>
      <c r="FH33" s="185"/>
      <c r="FI33" s="185"/>
      <c r="FJ33" s="185"/>
      <c r="FK33" s="185"/>
      <c r="FL33" s="185"/>
      <c r="FM33" s="185"/>
      <c r="FN33" s="185"/>
      <c r="FO33" s="185"/>
      <c r="FP33" s="185"/>
      <c r="FQ33" s="185"/>
      <c r="FR33" s="185"/>
      <c r="FS33" s="185"/>
      <c r="FT33" s="185"/>
      <c r="FU33" s="185"/>
      <c r="FV33" s="185"/>
      <c r="FW33" s="185"/>
      <c r="FX33" s="185"/>
      <c r="FY33" s="185"/>
      <c r="FZ33" s="185"/>
      <c r="GA33" s="185"/>
      <c r="GB33" s="185"/>
      <c r="GC33" s="185"/>
      <c r="GD33" s="185"/>
      <c r="GE33" s="185"/>
      <c r="GF33" s="185"/>
      <c r="GG33" s="185"/>
      <c r="GH33" s="185"/>
      <c r="GI33" s="185"/>
      <c r="GJ33" s="185"/>
      <c r="GK33" s="185"/>
      <c r="GL33" s="185"/>
      <c r="GM33" s="185"/>
      <c r="GN33" s="185"/>
      <c r="GO33" s="185"/>
      <c r="GP33" s="185"/>
      <c r="GQ33" s="185"/>
      <c r="GR33" s="185"/>
      <c r="GS33" s="185"/>
      <c r="GT33" s="185"/>
      <c r="GU33" s="185"/>
      <c r="GV33" s="185"/>
      <c r="GW33" s="185"/>
      <c r="GX33" s="185"/>
      <c r="GY33" s="185"/>
      <c r="GZ33" s="185"/>
      <c r="HA33" s="185"/>
      <c r="HB33" s="185"/>
      <c r="HC33" s="185"/>
      <c r="HD33" s="185"/>
      <c r="HE33" s="185"/>
      <c r="HF33" s="185"/>
      <c r="HG33" s="185"/>
      <c r="HH33" s="185"/>
      <c r="HI33" s="185"/>
      <c r="HJ33" s="185"/>
      <c r="HK33" s="185"/>
      <c r="HL33" s="185"/>
      <c r="HM33" s="185"/>
      <c r="HN33" s="185"/>
      <c r="HO33" s="185"/>
      <c r="HP33" s="185"/>
      <c r="HQ33" s="185"/>
      <c r="HR33" s="185"/>
      <c r="HS33" s="185"/>
      <c r="HT33" s="185"/>
      <c r="HU33" s="185"/>
      <c r="HV33" s="185"/>
      <c r="HW33" s="185"/>
      <c r="HX33" s="185"/>
      <c r="HY33" s="185"/>
      <c r="HZ33" s="185"/>
      <c r="IA33" s="185"/>
      <c r="IB33" s="185"/>
      <c r="IC33" s="185"/>
      <c r="ID33" s="185"/>
      <c r="IE33" s="185"/>
      <c r="IF33" s="185"/>
      <c r="IG33" s="185"/>
      <c r="IH33" s="185"/>
      <c r="II33" s="185"/>
      <c r="IJ33" s="185"/>
      <c r="IK33" s="185"/>
      <c r="IL33" s="185"/>
      <c r="IM33" s="185"/>
      <c r="IN33" s="185"/>
      <c r="IO33" s="185"/>
      <c r="IP33" s="185"/>
      <c r="IQ33" s="185"/>
      <c r="IR33" s="185"/>
      <c r="IS33" s="185"/>
    </row>
    <row r="34" spans="1:253" s="358" customFormat="1" ht="14.1" customHeight="1">
      <c r="A34" s="443"/>
      <c r="B34" s="368" t="s">
        <v>396</v>
      </c>
      <c r="C34" s="180">
        <v>0</v>
      </c>
      <c r="D34" s="180">
        <v>0</v>
      </c>
      <c r="E34" s="180">
        <v>0</v>
      </c>
      <c r="F34" s="180">
        <v>0</v>
      </c>
      <c r="G34" s="180">
        <v>0</v>
      </c>
      <c r="H34" s="180">
        <v>0</v>
      </c>
      <c r="I34" s="180">
        <v>0</v>
      </c>
      <c r="J34" s="180">
        <v>0</v>
      </c>
      <c r="K34" s="180">
        <v>0</v>
      </c>
      <c r="L34" s="180">
        <v>0</v>
      </c>
      <c r="M34" s="703"/>
      <c r="N34" s="185"/>
      <c r="O34" s="185"/>
      <c r="P34" s="185"/>
      <c r="Q34" s="185"/>
      <c r="R34" s="185"/>
      <c r="S34" s="185"/>
      <c r="T34" s="185"/>
      <c r="U34" s="185"/>
      <c r="V34" s="185"/>
      <c r="W34" s="185"/>
      <c r="X34" s="185"/>
      <c r="Y34" s="185"/>
      <c r="Z34" s="185"/>
      <c r="AA34" s="185"/>
      <c r="AB34" s="185"/>
      <c r="AC34" s="185"/>
      <c r="AD34" s="185"/>
      <c r="AE34" s="185"/>
      <c r="AF34" s="185"/>
      <c r="AG34" s="185"/>
      <c r="AH34" s="185"/>
      <c r="AI34" s="185"/>
      <c r="AJ34" s="185"/>
      <c r="AK34" s="185"/>
      <c r="AL34" s="185"/>
      <c r="AM34" s="185"/>
      <c r="AN34" s="185"/>
      <c r="AO34" s="185"/>
      <c r="AP34" s="185"/>
      <c r="AQ34" s="185"/>
      <c r="AR34" s="185"/>
      <c r="AS34" s="185"/>
      <c r="AT34" s="185"/>
      <c r="AU34" s="185"/>
      <c r="AV34" s="185"/>
      <c r="AW34" s="185"/>
      <c r="AX34" s="185"/>
      <c r="AY34" s="185"/>
      <c r="AZ34" s="185"/>
      <c r="BA34" s="185"/>
      <c r="BB34" s="185"/>
      <c r="BC34" s="185"/>
      <c r="BD34" s="185"/>
      <c r="BE34" s="185"/>
      <c r="BF34" s="185"/>
      <c r="BG34" s="185"/>
      <c r="BH34" s="185"/>
      <c r="BI34" s="185"/>
      <c r="BJ34" s="185"/>
      <c r="BK34" s="185"/>
      <c r="BL34" s="185"/>
      <c r="BM34" s="185"/>
      <c r="BN34" s="185"/>
      <c r="BO34" s="185"/>
      <c r="BP34" s="185"/>
      <c r="BQ34" s="185"/>
      <c r="BR34" s="185"/>
      <c r="BS34" s="185"/>
      <c r="BT34" s="185"/>
      <c r="BU34" s="185"/>
      <c r="BV34" s="185"/>
      <c r="BW34" s="185"/>
      <c r="BX34" s="185"/>
      <c r="BY34" s="185"/>
      <c r="BZ34" s="185"/>
      <c r="CA34" s="185"/>
      <c r="CB34" s="185"/>
      <c r="CC34" s="185"/>
      <c r="CD34" s="185"/>
      <c r="CE34" s="185"/>
      <c r="CF34" s="185"/>
      <c r="CG34" s="185"/>
      <c r="CH34" s="185"/>
      <c r="CI34" s="185"/>
      <c r="CJ34" s="185"/>
      <c r="CK34" s="185"/>
      <c r="CL34" s="185"/>
      <c r="CM34" s="185"/>
      <c r="CN34" s="185"/>
      <c r="CO34" s="185"/>
      <c r="CP34" s="185"/>
      <c r="CQ34" s="185"/>
      <c r="CR34" s="185"/>
      <c r="CS34" s="185"/>
      <c r="CT34" s="185"/>
      <c r="CU34" s="185"/>
      <c r="CV34" s="185"/>
      <c r="CW34" s="185"/>
      <c r="CX34" s="185"/>
      <c r="CY34" s="185"/>
      <c r="CZ34" s="185"/>
      <c r="DA34" s="185"/>
      <c r="DB34" s="185"/>
      <c r="DC34" s="185"/>
      <c r="DD34" s="185"/>
      <c r="DE34" s="185"/>
      <c r="DF34" s="185"/>
      <c r="DG34" s="185"/>
      <c r="DH34" s="185"/>
      <c r="DI34" s="185"/>
      <c r="DJ34" s="185"/>
      <c r="DK34" s="185"/>
      <c r="DL34" s="185"/>
      <c r="DM34" s="185"/>
      <c r="DN34" s="185"/>
      <c r="DO34" s="185"/>
      <c r="DP34" s="185"/>
      <c r="DQ34" s="185"/>
      <c r="DR34" s="185"/>
      <c r="DS34" s="185"/>
      <c r="DT34" s="185"/>
      <c r="DU34" s="185"/>
      <c r="DV34" s="185"/>
      <c r="DW34" s="185"/>
      <c r="DX34" s="185"/>
      <c r="DY34" s="185"/>
      <c r="DZ34" s="185"/>
      <c r="EA34" s="185"/>
      <c r="EB34" s="185"/>
      <c r="EC34" s="185"/>
      <c r="ED34" s="185"/>
      <c r="EE34" s="185"/>
      <c r="EF34" s="185"/>
      <c r="EG34" s="185"/>
      <c r="EH34" s="185"/>
      <c r="EI34" s="185"/>
      <c r="EJ34" s="185"/>
      <c r="EK34" s="185"/>
      <c r="EL34" s="185"/>
      <c r="EM34" s="185"/>
      <c r="EN34" s="185"/>
      <c r="EO34" s="185"/>
      <c r="EP34" s="185"/>
      <c r="EQ34" s="185"/>
      <c r="ER34" s="185"/>
      <c r="ES34" s="185"/>
      <c r="ET34" s="185"/>
      <c r="EU34" s="185"/>
      <c r="EV34" s="185"/>
      <c r="EW34" s="185"/>
      <c r="EX34" s="185"/>
      <c r="EY34" s="185"/>
      <c r="EZ34" s="185"/>
      <c r="FA34" s="185"/>
      <c r="FB34" s="185"/>
      <c r="FC34" s="185"/>
      <c r="FD34" s="185"/>
      <c r="FE34" s="185"/>
      <c r="FF34" s="185"/>
      <c r="FG34" s="185"/>
      <c r="FH34" s="185"/>
      <c r="FI34" s="185"/>
      <c r="FJ34" s="185"/>
      <c r="FK34" s="185"/>
      <c r="FL34" s="185"/>
      <c r="FM34" s="185"/>
      <c r="FN34" s="185"/>
      <c r="FO34" s="185"/>
      <c r="FP34" s="185"/>
      <c r="FQ34" s="185"/>
      <c r="FR34" s="185"/>
      <c r="FS34" s="185"/>
      <c r="FT34" s="185"/>
      <c r="FU34" s="185"/>
      <c r="FV34" s="185"/>
      <c r="FW34" s="185"/>
      <c r="FX34" s="185"/>
      <c r="FY34" s="185"/>
      <c r="FZ34" s="185"/>
      <c r="GA34" s="185"/>
      <c r="GB34" s="185"/>
      <c r="GC34" s="185"/>
      <c r="GD34" s="185"/>
      <c r="GE34" s="185"/>
      <c r="GF34" s="185"/>
      <c r="GG34" s="185"/>
      <c r="GH34" s="185"/>
      <c r="GI34" s="185"/>
      <c r="GJ34" s="185"/>
      <c r="GK34" s="185"/>
      <c r="GL34" s="185"/>
      <c r="GM34" s="185"/>
      <c r="GN34" s="185"/>
      <c r="GO34" s="185"/>
      <c r="GP34" s="185"/>
      <c r="GQ34" s="185"/>
      <c r="GR34" s="185"/>
      <c r="GS34" s="185"/>
      <c r="GT34" s="185"/>
      <c r="GU34" s="185"/>
      <c r="GV34" s="185"/>
      <c r="GW34" s="185"/>
      <c r="GX34" s="185"/>
      <c r="GY34" s="185"/>
      <c r="GZ34" s="185"/>
      <c r="HA34" s="185"/>
      <c r="HB34" s="185"/>
      <c r="HC34" s="185"/>
      <c r="HD34" s="185"/>
      <c r="HE34" s="185"/>
      <c r="HF34" s="185"/>
      <c r="HG34" s="185"/>
      <c r="HH34" s="185"/>
      <c r="HI34" s="185"/>
      <c r="HJ34" s="185"/>
      <c r="HK34" s="185"/>
      <c r="HL34" s="185"/>
      <c r="HM34" s="185"/>
      <c r="HN34" s="185"/>
      <c r="HO34" s="185"/>
      <c r="HP34" s="185"/>
      <c r="HQ34" s="185"/>
      <c r="HR34" s="185"/>
      <c r="HS34" s="185"/>
      <c r="HT34" s="185"/>
      <c r="HU34" s="185"/>
      <c r="HV34" s="185"/>
      <c r="HW34" s="185"/>
      <c r="HX34" s="185"/>
      <c r="HY34" s="185"/>
      <c r="HZ34" s="185"/>
      <c r="IA34" s="185"/>
      <c r="IB34" s="185"/>
      <c r="IC34" s="185"/>
      <c r="ID34" s="185"/>
      <c r="IE34" s="185"/>
      <c r="IF34" s="185"/>
      <c r="IG34" s="185"/>
      <c r="IH34" s="185"/>
      <c r="II34" s="185"/>
      <c r="IJ34" s="185"/>
      <c r="IK34" s="185"/>
      <c r="IL34" s="185"/>
      <c r="IM34" s="185"/>
      <c r="IN34" s="185"/>
      <c r="IO34" s="185"/>
      <c r="IP34" s="185"/>
      <c r="IQ34" s="185"/>
      <c r="IR34" s="185"/>
      <c r="IS34" s="185"/>
    </row>
    <row r="35" spans="1:253" s="358" customFormat="1" ht="14.1" customHeight="1">
      <c r="A35" s="443"/>
      <c r="B35" s="368" t="s">
        <v>397</v>
      </c>
      <c r="C35" s="180">
        <v>0</v>
      </c>
      <c r="D35" s="180">
        <v>0</v>
      </c>
      <c r="E35" s="180">
        <v>0</v>
      </c>
      <c r="F35" s="180">
        <v>0</v>
      </c>
      <c r="G35" s="180">
        <v>0</v>
      </c>
      <c r="H35" s="180">
        <v>0</v>
      </c>
      <c r="I35" s="180">
        <v>0</v>
      </c>
      <c r="J35" s="180">
        <v>0</v>
      </c>
      <c r="K35" s="180">
        <v>0</v>
      </c>
      <c r="L35" s="180">
        <v>0</v>
      </c>
      <c r="M35" s="703"/>
      <c r="N35" s="185"/>
      <c r="O35" s="185"/>
      <c r="P35" s="185"/>
      <c r="Q35" s="185"/>
      <c r="R35" s="185"/>
      <c r="S35" s="185"/>
      <c r="T35" s="185"/>
      <c r="U35" s="185"/>
      <c r="V35" s="185"/>
      <c r="W35" s="185"/>
      <c r="X35" s="185"/>
      <c r="Y35" s="185"/>
      <c r="Z35" s="185"/>
      <c r="AA35" s="185"/>
      <c r="AB35" s="185"/>
      <c r="AC35" s="185"/>
      <c r="AD35" s="185"/>
      <c r="AE35" s="185"/>
      <c r="AF35" s="185"/>
      <c r="AG35" s="185"/>
      <c r="AH35" s="185"/>
      <c r="AI35" s="185"/>
      <c r="AJ35" s="185"/>
      <c r="AK35" s="185"/>
      <c r="AL35" s="185"/>
      <c r="AM35" s="185"/>
      <c r="AN35" s="185"/>
      <c r="AO35" s="185"/>
      <c r="AP35" s="185"/>
      <c r="AQ35" s="185"/>
      <c r="AR35" s="185"/>
      <c r="AS35" s="185"/>
      <c r="AT35" s="185"/>
      <c r="AU35" s="185"/>
      <c r="AV35" s="185"/>
      <c r="AW35" s="185"/>
      <c r="AX35" s="185"/>
      <c r="AY35" s="185"/>
      <c r="AZ35" s="185"/>
      <c r="BA35" s="185"/>
      <c r="BB35" s="185"/>
      <c r="BC35" s="185"/>
      <c r="BD35" s="185"/>
      <c r="BE35" s="185"/>
      <c r="BF35" s="185"/>
      <c r="BG35" s="185"/>
      <c r="BH35" s="185"/>
      <c r="BI35" s="185"/>
      <c r="BJ35" s="185"/>
      <c r="BK35" s="185"/>
      <c r="BL35" s="185"/>
      <c r="BM35" s="185"/>
      <c r="BN35" s="185"/>
      <c r="BO35" s="185"/>
      <c r="BP35" s="185"/>
      <c r="BQ35" s="185"/>
      <c r="BR35" s="185"/>
      <c r="BS35" s="185"/>
      <c r="BT35" s="185"/>
      <c r="BU35" s="185"/>
      <c r="BV35" s="185"/>
      <c r="BW35" s="185"/>
      <c r="BX35" s="185"/>
      <c r="BY35" s="185"/>
      <c r="BZ35" s="185"/>
      <c r="CA35" s="185"/>
      <c r="CB35" s="185"/>
      <c r="CC35" s="185"/>
      <c r="CD35" s="185"/>
      <c r="CE35" s="185"/>
      <c r="CF35" s="185"/>
      <c r="CG35" s="185"/>
      <c r="CH35" s="185"/>
      <c r="CI35" s="185"/>
      <c r="CJ35" s="185"/>
      <c r="CK35" s="185"/>
      <c r="CL35" s="185"/>
      <c r="CM35" s="185"/>
      <c r="CN35" s="185"/>
      <c r="CO35" s="185"/>
      <c r="CP35" s="185"/>
      <c r="CQ35" s="185"/>
      <c r="CR35" s="185"/>
      <c r="CS35" s="185"/>
      <c r="CT35" s="185"/>
      <c r="CU35" s="185"/>
      <c r="CV35" s="185"/>
      <c r="CW35" s="185"/>
      <c r="CX35" s="185"/>
      <c r="CY35" s="185"/>
      <c r="CZ35" s="185"/>
      <c r="DA35" s="185"/>
      <c r="DB35" s="185"/>
      <c r="DC35" s="185"/>
      <c r="DD35" s="185"/>
      <c r="DE35" s="185"/>
      <c r="DF35" s="185"/>
      <c r="DG35" s="185"/>
      <c r="DH35" s="185"/>
      <c r="DI35" s="185"/>
      <c r="DJ35" s="185"/>
      <c r="DK35" s="185"/>
      <c r="DL35" s="185"/>
      <c r="DM35" s="185"/>
      <c r="DN35" s="185"/>
      <c r="DO35" s="185"/>
      <c r="DP35" s="185"/>
      <c r="DQ35" s="185"/>
      <c r="DR35" s="185"/>
      <c r="DS35" s="185"/>
      <c r="DT35" s="185"/>
      <c r="DU35" s="185"/>
      <c r="DV35" s="185"/>
      <c r="DW35" s="185"/>
      <c r="DX35" s="185"/>
      <c r="DY35" s="185"/>
      <c r="DZ35" s="185"/>
      <c r="EA35" s="185"/>
      <c r="EB35" s="185"/>
      <c r="EC35" s="185"/>
      <c r="ED35" s="185"/>
      <c r="EE35" s="185"/>
      <c r="EF35" s="185"/>
      <c r="EG35" s="185"/>
      <c r="EH35" s="185"/>
      <c r="EI35" s="185"/>
      <c r="EJ35" s="185"/>
      <c r="EK35" s="185"/>
      <c r="EL35" s="185"/>
      <c r="EM35" s="185"/>
      <c r="EN35" s="185"/>
      <c r="EO35" s="185"/>
      <c r="EP35" s="185"/>
      <c r="EQ35" s="185"/>
      <c r="ER35" s="185"/>
      <c r="ES35" s="185"/>
      <c r="ET35" s="185"/>
      <c r="EU35" s="185"/>
      <c r="EV35" s="185"/>
      <c r="EW35" s="185"/>
      <c r="EX35" s="185"/>
      <c r="EY35" s="185"/>
      <c r="EZ35" s="185"/>
      <c r="FA35" s="185"/>
      <c r="FB35" s="185"/>
      <c r="FC35" s="185"/>
      <c r="FD35" s="185"/>
      <c r="FE35" s="185"/>
      <c r="FF35" s="185"/>
      <c r="FG35" s="185"/>
      <c r="FH35" s="185"/>
      <c r="FI35" s="185"/>
      <c r="FJ35" s="185"/>
      <c r="FK35" s="185"/>
      <c r="FL35" s="185"/>
      <c r="FM35" s="185"/>
      <c r="FN35" s="185"/>
      <c r="FO35" s="185"/>
      <c r="FP35" s="185"/>
      <c r="FQ35" s="185"/>
      <c r="FR35" s="185"/>
      <c r="FS35" s="185"/>
      <c r="FT35" s="185"/>
      <c r="FU35" s="185"/>
      <c r="FV35" s="185"/>
      <c r="FW35" s="185"/>
      <c r="FX35" s="185"/>
      <c r="FY35" s="185"/>
      <c r="FZ35" s="185"/>
      <c r="GA35" s="185"/>
      <c r="GB35" s="185"/>
      <c r="GC35" s="185"/>
      <c r="GD35" s="185"/>
      <c r="GE35" s="185"/>
      <c r="GF35" s="185"/>
      <c r="GG35" s="185"/>
      <c r="GH35" s="185"/>
      <c r="GI35" s="185"/>
      <c r="GJ35" s="185"/>
      <c r="GK35" s="185"/>
      <c r="GL35" s="185"/>
      <c r="GM35" s="185"/>
      <c r="GN35" s="185"/>
      <c r="GO35" s="185"/>
      <c r="GP35" s="185"/>
      <c r="GQ35" s="185"/>
      <c r="GR35" s="185"/>
      <c r="GS35" s="185"/>
      <c r="GT35" s="185"/>
      <c r="GU35" s="185"/>
      <c r="GV35" s="185"/>
      <c r="GW35" s="185"/>
      <c r="GX35" s="185"/>
      <c r="GY35" s="185"/>
      <c r="GZ35" s="185"/>
      <c r="HA35" s="185"/>
      <c r="HB35" s="185"/>
      <c r="HC35" s="185"/>
      <c r="HD35" s="185"/>
      <c r="HE35" s="185"/>
      <c r="HF35" s="185"/>
      <c r="HG35" s="185"/>
      <c r="HH35" s="185"/>
      <c r="HI35" s="185"/>
      <c r="HJ35" s="185"/>
      <c r="HK35" s="185"/>
      <c r="HL35" s="185"/>
      <c r="HM35" s="185"/>
      <c r="HN35" s="185"/>
      <c r="HO35" s="185"/>
      <c r="HP35" s="185"/>
      <c r="HQ35" s="185"/>
      <c r="HR35" s="185"/>
      <c r="HS35" s="185"/>
      <c r="HT35" s="185"/>
      <c r="HU35" s="185"/>
      <c r="HV35" s="185"/>
      <c r="HW35" s="185"/>
      <c r="HX35" s="185"/>
      <c r="HY35" s="185"/>
      <c r="HZ35" s="185"/>
      <c r="IA35" s="185"/>
      <c r="IB35" s="185"/>
      <c r="IC35" s="185"/>
      <c r="ID35" s="185"/>
      <c r="IE35" s="185"/>
      <c r="IF35" s="185"/>
      <c r="IG35" s="185"/>
      <c r="IH35" s="185"/>
      <c r="II35" s="185"/>
      <c r="IJ35" s="185"/>
      <c r="IK35" s="185"/>
      <c r="IL35" s="185"/>
      <c r="IM35" s="185"/>
      <c r="IN35" s="185"/>
      <c r="IO35" s="185"/>
      <c r="IP35" s="185"/>
      <c r="IQ35" s="185"/>
      <c r="IR35" s="185"/>
      <c r="IS35" s="185"/>
    </row>
    <row r="36" spans="1:253" s="358" customFormat="1" ht="14.1" customHeight="1">
      <c r="A36" s="443" t="s">
        <v>141</v>
      </c>
      <c r="B36" s="368" t="s">
        <v>395</v>
      </c>
      <c r="C36" s="180">
        <v>19</v>
      </c>
      <c r="D36" s="180">
        <v>2</v>
      </c>
      <c r="E36" s="180">
        <v>1</v>
      </c>
      <c r="F36" s="180">
        <v>1</v>
      </c>
      <c r="G36" s="180">
        <v>1</v>
      </c>
      <c r="H36" s="180">
        <v>0</v>
      </c>
      <c r="I36" s="180">
        <v>2</v>
      </c>
      <c r="J36" s="180">
        <v>0</v>
      </c>
      <c r="K36" s="180">
        <v>12</v>
      </c>
      <c r="L36" s="180">
        <v>0</v>
      </c>
      <c r="M36" s="412" t="s">
        <v>541</v>
      </c>
      <c r="N36" s="185"/>
      <c r="O36" s="185"/>
      <c r="P36" s="185"/>
      <c r="Q36" s="185"/>
      <c r="R36" s="185"/>
      <c r="S36" s="185"/>
      <c r="T36" s="185"/>
      <c r="U36" s="185"/>
      <c r="V36" s="185"/>
      <c r="W36" s="185"/>
      <c r="X36" s="185"/>
      <c r="Y36" s="185"/>
      <c r="Z36" s="185"/>
      <c r="AA36" s="185"/>
      <c r="AB36" s="185"/>
      <c r="AC36" s="185"/>
      <c r="AD36" s="185"/>
      <c r="AE36" s="185"/>
      <c r="AF36" s="185"/>
      <c r="AG36" s="185"/>
      <c r="AH36" s="185"/>
      <c r="AI36" s="185"/>
      <c r="AJ36" s="185"/>
      <c r="AK36" s="185"/>
      <c r="AL36" s="185"/>
      <c r="AM36" s="185"/>
      <c r="AN36" s="185"/>
      <c r="AO36" s="185"/>
      <c r="AP36" s="185"/>
      <c r="AQ36" s="185"/>
      <c r="AR36" s="185"/>
      <c r="AS36" s="185"/>
      <c r="AT36" s="185"/>
      <c r="AU36" s="185"/>
      <c r="AV36" s="185"/>
      <c r="AW36" s="185"/>
      <c r="AX36" s="185"/>
      <c r="AY36" s="185"/>
      <c r="AZ36" s="185"/>
      <c r="BA36" s="185"/>
      <c r="BB36" s="185"/>
      <c r="BC36" s="185"/>
      <c r="BD36" s="185"/>
      <c r="BE36" s="185"/>
      <c r="BF36" s="185"/>
      <c r="BG36" s="185"/>
      <c r="BH36" s="185"/>
      <c r="BI36" s="185"/>
      <c r="BJ36" s="185"/>
      <c r="BK36" s="185"/>
      <c r="BL36" s="185"/>
      <c r="BM36" s="185"/>
      <c r="BN36" s="185"/>
      <c r="BO36" s="185"/>
      <c r="BP36" s="185"/>
      <c r="BQ36" s="185"/>
      <c r="BR36" s="185"/>
      <c r="BS36" s="185"/>
      <c r="BT36" s="185"/>
      <c r="BU36" s="185"/>
      <c r="BV36" s="185"/>
      <c r="BW36" s="185"/>
      <c r="BX36" s="185"/>
      <c r="BY36" s="185"/>
      <c r="BZ36" s="185"/>
      <c r="CA36" s="185"/>
      <c r="CB36" s="185"/>
      <c r="CC36" s="185"/>
      <c r="CD36" s="185"/>
      <c r="CE36" s="185"/>
      <c r="CF36" s="185"/>
      <c r="CG36" s="185"/>
      <c r="CH36" s="185"/>
      <c r="CI36" s="185"/>
      <c r="CJ36" s="185"/>
      <c r="CK36" s="185"/>
      <c r="CL36" s="185"/>
      <c r="CM36" s="185"/>
      <c r="CN36" s="185"/>
      <c r="CO36" s="185"/>
      <c r="CP36" s="185"/>
      <c r="CQ36" s="185"/>
      <c r="CR36" s="185"/>
      <c r="CS36" s="185"/>
      <c r="CT36" s="185"/>
      <c r="CU36" s="185"/>
      <c r="CV36" s="185"/>
      <c r="CW36" s="185"/>
      <c r="CX36" s="185"/>
      <c r="CY36" s="185"/>
      <c r="CZ36" s="185"/>
      <c r="DA36" s="185"/>
      <c r="DB36" s="185"/>
      <c r="DC36" s="185"/>
      <c r="DD36" s="185"/>
      <c r="DE36" s="185"/>
      <c r="DF36" s="185"/>
      <c r="DG36" s="185"/>
      <c r="DH36" s="185"/>
      <c r="DI36" s="185"/>
      <c r="DJ36" s="185"/>
      <c r="DK36" s="185"/>
      <c r="DL36" s="185"/>
      <c r="DM36" s="185"/>
      <c r="DN36" s="185"/>
      <c r="DO36" s="185"/>
      <c r="DP36" s="185"/>
      <c r="DQ36" s="185"/>
      <c r="DR36" s="185"/>
      <c r="DS36" s="185"/>
      <c r="DT36" s="185"/>
      <c r="DU36" s="185"/>
      <c r="DV36" s="185"/>
      <c r="DW36" s="185"/>
      <c r="DX36" s="185"/>
      <c r="DY36" s="185"/>
      <c r="DZ36" s="185"/>
      <c r="EA36" s="185"/>
      <c r="EB36" s="185"/>
      <c r="EC36" s="185"/>
      <c r="ED36" s="185"/>
      <c r="EE36" s="185"/>
      <c r="EF36" s="185"/>
      <c r="EG36" s="185"/>
      <c r="EH36" s="185"/>
      <c r="EI36" s="185"/>
      <c r="EJ36" s="185"/>
      <c r="EK36" s="185"/>
      <c r="EL36" s="185"/>
      <c r="EM36" s="185"/>
      <c r="EN36" s="185"/>
      <c r="EO36" s="185"/>
      <c r="EP36" s="185"/>
      <c r="EQ36" s="185"/>
      <c r="ER36" s="185"/>
      <c r="ES36" s="185"/>
      <c r="ET36" s="185"/>
      <c r="EU36" s="185"/>
      <c r="EV36" s="185"/>
      <c r="EW36" s="185"/>
      <c r="EX36" s="185"/>
      <c r="EY36" s="185"/>
      <c r="EZ36" s="185"/>
      <c r="FA36" s="185"/>
      <c r="FB36" s="185"/>
      <c r="FC36" s="185"/>
      <c r="FD36" s="185"/>
      <c r="FE36" s="185"/>
      <c r="FF36" s="185"/>
      <c r="FG36" s="185"/>
      <c r="FH36" s="185"/>
      <c r="FI36" s="185"/>
      <c r="FJ36" s="185"/>
      <c r="FK36" s="185"/>
      <c r="FL36" s="185"/>
      <c r="FM36" s="185"/>
      <c r="FN36" s="185"/>
      <c r="FO36" s="185"/>
      <c r="FP36" s="185"/>
      <c r="FQ36" s="185"/>
      <c r="FR36" s="185"/>
      <c r="FS36" s="185"/>
      <c r="FT36" s="185"/>
      <c r="FU36" s="185"/>
      <c r="FV36" s="185"/>
      <c r="FW36" s="185"/>
      <c r="FX36" s="185"/>
      <c r="FY36" s="185"/>
      <c r="FZ36" s="185"/>
      <c r="GA36" s="185"/>
      <c r="GB36" s="185"/>
      <c r="GC36" s="185"/>
      <c r="GD36" s="185"/>
      <c r="GE36" s="185"/>
      <c r="GF36" s="185"/>
      <c r="GG36" s="185"/>
      <c r="GH36" s="185"/>
      <c r="GI36" s="185"/>
      <c r="GJ36" s="185"/>
      <c r="GK36" s="185"/>
      <c r="GL36" s="185"/>
      <c r="GM36" s="185"/>
      <c r="GN36" s="185"/>
      <c r="GO36" s="185"/>
      <c r="GP36" s="185"/>
      <c r="GQ36" s="185"/>
      <c r="GR36" s="185"/>
      <c r="GS36" s="185"/>
      <c r="GT36" s="185"/>
      <c r="GU36" s="185"/>
      <c r="GV36" s="185"/>
      <c r="GW36" s="185"/>
      <c r="GX36" s="185"/>
      <c r="GY36" s="185"/>
      <c r="GZ36" s="185"/>
      <c r="HA36" s="185"/>
      <c r="HB36" s="185"/>
      <c r="HC36" s="185"/>
      <c r="HD36" s="185"/>
      <c r="HE36" s="185"/>
      <c r="HF36" s="185"/>
      <c r="HG36" s="185"/>
      <c r="HH36" s="185"/>
      <c r="HI36" s="185"/>
      <c r="HJ36" s="185"/>
      <c r="HK36" s="185"/>
      <c r="HL36" s="185"/>
      <c r="HM36" s="185"/>
      <c r="HN36" s="185"/>
      <c r="HO36" s="185"/>
      <c r="HP36" s="185"/>
      <c r="HQ36" s="185"/>
      <c r="HR36" s="185"/>
      <c r="HS36" s="185"/>
      <c r="HT36" s="185"/>
      <c r="HU36" s="185"/>
      <c r="HV36" s="185"/>
      <c r="HW36" s="185"/>
      <c r="HX36" s="185"/>
      <c r="HY36" s="185"/>
      <c r="HZ36" s="185"/>
      <c r="IA36" s="185"/>
      <c r="IB36" s="185"/>
      <c r="IC36" s="185"/>
      <c r="ID36" s="185"/>
      <c r="IE36" s="185"/>
      <c r="IF36" s="185"/>
      <c r="IG36" s="185"/>
      <c r="IH36" s="185"/>
      <c r="II36" s="185"/>
      <c r="IJ36" s="185"/>
      <c r="IK36" s="185"/>
      <c r="IL36" s="185"/>
      <c r="IM36" s="185"/>
      <c r="IN36" s="185"/>
      <c r="IO36" s="185"/>
      <c r="IP36" s="185"/>
      <c r="IQ36" s="185"/>
      <c r="IR36" s="185"/>
      <c r="IS36" s="185"/>
    </row>
    <row r="37" spans="1:253" s="358" customFormat="1" ht="14.1" customHeight="1">
      <c r="A37" s="443"/>
      <c r="B37" s="368" t="s">
        <v>396</v>
      </c>
      <c r="C37" s="180">
        <v>1</v>
      </c>
      <c r="D37" s="180">
        <v>0</v>
      </c>
      <c r="E37" s="180">
        <v>0</v>
      </c>
      <c r="F37" s="180">
        <v>0</v>
      </c>
      <c r="G37" s="180">
        <v>0</v>
      </c>
      <c r="H37" s="180">
        <v>0</v>
      </c>
      <c r="I37" s="180">
        <v>0</v>
      </c>
      <c r="J37" s="180">
        <v>0</v>
      </c>
      <c r="K37" s="180">
        <v>1</v>
      </c>
      <c r="L37" s="180">
        <v>0</v>
      </c>
      <c r="M37" s="703"/>
      <c r="N37" s="185"/>
      <c r="O37" s="185"/>
      <c r="P37" s="185"/>
      <c r="Q37" s="185"/>
      <c r="R37" s="185"/>
      <c r="S37" s="185"/>
      <c r="T37" s="185"/>
      <c r="U37" s="185"/>
      <c r="V37" s="185"/>
      <c r="W37" s="185"/>
      <c r="X37" s="185"/>
      <c r="Y37" s="185"/>
      <c r="Z37" s="185"/>
      <c r="AA37" s="185"/>
      <c r="AB37" s="185"/>
      <c r="AC37" s="185"/>
      <c r="AD37" s="185"/>
      <c r="AE37" s="185"/>
      <c r="AF37" s="185"/>
      <c r="AG37" s="185"/>
      <c r="AH37" s="185"/>
      <c r="AI37" s="185"/>
      <c r="AJ37" s="185"/>
      <c r="AK37" s="185"/>
      <c r="AL37" s="185"/>
      <c r="AM37" s="185"/>
      <c r="AN37" s="185"/>
      <c r="AO37" s="185"/>
      <c r="AP37" s="185"/>
      <c r="AQ37" s="185"/>
      <c r="AR37" s="185"/>
      <c r="AS37" s="185"/>
      <c r="AT37" s="185"/>
      <c r="AU37" s="185"/>
      <c r="AV37" s="185"/>
      <c r="AW37" s="185"/>
      <c r="AX37" s="185"/>
      <c r="AY37" s="185"/>
      <c r="AZ37" s="185"/>
      <c r="BA37" s="185"/>
      <c r="BB37" s="185"/>
      <c r="BC37" s="185"/>
      <c r="BD37" s="185"/>
      <c r="BE37" s="185"/>
      <c r="BF37" s="185"/>
      <c r="BG37" s="185"/>
      <c r="BH37" s="185"/>
      <c r="BI37" s="185"/>
      <c r="BJ37" s="185"/>
      <c r="BK37" s="185"/>
      <c r="BL37" s="185"/>
      <c r="BM37" s="185"/>
      <c r="BN37" s="185"/>
      <c r="BO37" s="185"/>
      <c r="BP37" s="185"/>
      <c r="BQ37" s="185"/>
      <c r="BR37" s="185"/>
      <c r="BS37" s="185"/>
      <c r="BT37" s="185"/>
      <c r="BU37" s="185"/>
      <c r="BV37" s="185"/>
      <c r="BW37" s="185"/>
      <c r="BX37" s="185"/>
      <c r="BY37" s="185"/>
      <c r="BZ37" s="185"/>
      <c r="CA37" s="185"/>
      <c r="CB37" s="185"/>
      <c r="CC37" s="185"/>
      <c r="CD37" s="185"/>
      <c r="CE37" s="185"/>
      <c r="CF37" s="185"/>
      <c r="CG37" s="185"/>
      <c r="CH37" s="185"/>
      <c r="CI37" s="185"/>
      <c r="CJ37" s="185"/>
      <c r="CK37" s="185"/>
      <c r="CL37" s="185"/>
      <c r="CM37" s="185"/>
      <c r="CN37" s="185"/>
      <c r="CO37" s="185"/>
      <c r="CP37" s="185"/>
      <c r="CQ37" s="185"/>
      <c r="CR37" s="185"/>
      <c r="CS37" s="185"/>
      <c r="CT37" s="185"/>
      <c r="CU37" s="185"/>
      <c r="CV37" s="185"/>
      <c r="CW37" s="185"/>
      <c r="CX37" s="185"/>
      <c r="CY37" s="185"/>
      <c r="CZ37" s="185"/>
      <c r="DA37" s="185"/>
      <c r="DB37" s="185"/>
      <c r="DC37" s="185"/>
      <c r="DD37" s="185"/>
      <c r="DE37" s="185"/>
      <c r="DF37" s="185"/>
      <c r="DG37" s="185"/>
      <c r="DH37" s="185"/>
      <c r="DI37" s="185"/>
      <c r="DJ37" s="185"/>
      <c r="DK37" s="185"/>
      <c r="DL37" s="185"/>
      <c r="DM37" s="185"/>
      <c r="DN37" s="185"/>
      <c r="DO37" s="185"/>
      <c r="DP37" s="185"/>
      <c r="DQ37" s="185"/>
      <c r="DR37" s="185"/>
      <c r="DS37" s="185"/>
      <c r="DT37" s="185"/>
      <c r="DU37" s="185"/>
      <c r="DV37" s="185"/>
      <c r="DW37" s="185"/>
      <c r="DX37" s="185"/>
      <c r="DY37" s="185"/>
      <c r="DZ37" s="185"/>
      <c r="EA37" s="185"/>
      <c r="EB37" s="185"/>
      <c r="EC37" s="185"/>
      <c r="ED37" s="185"/>
      <c r="EE37" s="185"/>
      <c r="EF37" s="185"/>
      <c r="EG37" s="185"/>
      <c r="EH37" s="185"/>
      <c r="EI37" s="185"/>
      <c r="EJ37" s="185"/>
      <c r="EK37" s="185"/>
      <c r="EL37" s="185"/>
      <c r="EM37" s="185"/>
      <c r="EN37" s="185"/>
      <c r="EO37" s="185"/>
      <c r="EP37" s="185"/>
      <c r="EQ37" s="185"/>
      <c r="ER37" s="185"/>
      <c r="ES37" s="185"/>
      <c r="ET37" s="185"/>
      <c r="EU37" s="185"/>
      <c r="EV37" s="185"/>
      <c r="EW37" s="185"/>
      <c r="EX37" s="185"/>
      <c r="EY37" s="185"/>
      <c r="EZ37" s="185"/>
      <c r="FA37" s="185"/>
      <c r="FB37" s="185"/>
      <c r="FC37" s="185"/>
      <c r="FD37" s="185"/>
      <c r="FE37" s="185"/>
      <c r="FF37" s="185"/>
      <c r="FG37" s="185"/>
      <c r="FH37" s="185"/>
      <c r="FI37" s="185"/>
      <c r="FJ37" s="185"/>
      <c r="FK37" s="185"/>
      <c r="FL37" s="185"/>
      <c r="FM37" s="185"/>
      <c r="FN37" s="185"/>
      <c r="FO37" s="185"/>
      <c r="FP37" s="185"/>
      <c r="FQ37" s="185"/>
      <c r="FR37" s="185"/>
      <c r="FS37" s="185"/>
      <c r="FT37" s="185"/>
      <c r="FU37" s="185"/>
      <c r="FV37" s="185"/>
      <c r="FW37" s="185"/>
      <c r="FX37" s="185"/>
      <c r="FY37" s="185"/>
      <c r="FZ37" s="185"/>
      <c r="GA37" s="185"/>
      <c r="GB37" s="185"/>
      <c r="GC37" s="185"/>
      <c r="GD37" s="185"/>
      <c r="GE37" s="185"/>
      <c r="GF37" s="185"/>
      <c r="GG37" s="185"/>
      <c r="GH37" s="185"/>
      <c r="GI37" s="185"/>
      <c r="GJ37" s="185"/>
      <c r="GK37" s="185"/>
      <c r="GL37" s="185"/>
      <c r="GM37" s="185"/>
      <c r="GN37" s="185"/>
      <c r="GO37" s="185"/>
      <c r="GP37" s="185"/>
      <c r="GQ37" s="185"/>
      <c r="GR37" s="185"/>
      <c r="GS37" s="185"/>
      <c r="GT37" s="185"/>
      <c r="GU37" s="185"/>
      <c r="GV37" s="185"/>
      <c r="GW37" s="185"/>
      <c r="GX37" s="185"/>
      <c r="GY37" s="185"/>
      <c r="GZ37" s="185"/>
      <c r="HA37" s="185"/>
      <c r="HB37" s="185"/>
      <c r="HC37" s="185"/>
      <c r="HD37" s="185"/>
      <c r="HE37" s="185"/>
      <c r="HF37" s="185"/>
      <c r="HG37" s="185"/>
      <c r="HH37" s="185"/>
      <c r="HI37" s="185"/>
      <c r="HJ37" s="185"/>
      <c r="HK37" s="185"/>
      <c r="HL37" s="185"/>
      <c r="HM37" s="185"/>
      <c r="HN37" s="185"/>
      <c r="HO37" s="185"/>
      <c r="HP37" s="185"/>
      <c r="HQ37" s="185"/>
      <c r="HR37" s="185"/>
      <c r="HS37" s="185"/>
      <c r="HT37" s="185"/>
      <c r="HU37" s="185"/>
      <c r="HV37" s="185"/>
      <c r="HW37" s="185"/>
      <c r="HX37" s="185"/>
      <c r="HY37" s="185"/>
      <c r="HZ37" s="185"/>
      <c r="IA37" s="185"/>
      <c r="IB37" s="185"/>
      <c r="IC37" s="185"/>
      <c r="ID37" s="185"/>
      <c r="IE37" s="185"/>
      <c r="IF37" s="185"/>
      <c r="IG37" s="185"/>
      <c r="IH37" s="185"/>
      <c r="II37" s="185"/>
      <c r="IJ37" s="185"/>
      <c r="IK37" s="185"/>
      <c r="IL37" s="185"/>
      <c r="IM37" s="185"/>
      <c r="IN37" s="185"/>
      <c r="IO37" s="185"/>
      <c r="IP37" s="185"/>
      <c r="IQ37" s="185"/>
      <c r="IR37" s="185"/>
      <c r="IS37" s="185"/>
    </row>
    <row r="38" spans="1:253" s="358" customFormat="1" ht="14.1" customHeight="1">
      <c r="A38" s="443"/>
      <c r="B38" s="368" t="s">
        <v>397</v>
      </c>
      <c r="C38" s="180">
        <v>0</v>
      </c>
      <c r="D38" s="180">
        <v>0</v>
      </c>
      <c r="E38" s="180">
        <v>0</v>
      </c>
      <c r="F38" s="180">
        <v>0</v>
      </c>
      <c r="G38" s="180">
        <v>0</v>
      </c>
      <c r="H38" s="180">
        <v>0</v>
      </c>
      <c r="I38" s="180">
        <v>0</v>
      </c>
      <c r="J38" s="180">
        <v>0</v>
      </c>
      <c r="K38" s="180">
        <v>0</v>
      </c>
      <c r="L38" s="180">
        <v>0</v>
      </c>
      <c r="M38" s="703"/>
      <c r="N38" s="185"/>
      <c r="O38" s="185"/>
      <c r="P38" s="185"/>
      <c r="Q38" s="185"/>
      <c r="R38" s="185"/>
      <c r="S38" s="185"/>
      <c r="T38" s="185"/>
      <c r="U38" s="185"/>
      <c r="V38" s="185"/>
      <c r="W38" s="185"/>
      <c r="X38" s="185"/>
      <c r="Y38" s="185"/>
      <c r="Z38" s="185"/>
      <c r="AA38" s="185"/>
      <c r="AB38" s="185"/>
      <c r="AC38" s="185"/>
      <c r="AD38" s="185"/>
      <c r="AE38" s="185"/>
      <c r="AF38" s="185"/>
      <c r="AG38" s="185"/>
      <c r="AH38" s="185"/>
      <c r="AI38" s="185"/>
      <c r="AJ38" s="185"/>
      <c r="AK38" s="185"/>
      <c r="AL38" s="185"/>
      <c r="AM38" s="185"/>
      <c r="AN38" s="185"/>
      <c r="AO38" s="185"/>
      <c r="AP38" s="185"/>
      <c r="AQ38" s="185"/>
      <c r="AR38" s="185"/>
      <c r="AS38" s="185"/>
      <c r="AT38" s="185"/>
      <c r="AU38" s="185"/>
      <c r="AV38" s="185"/>
      <c r="AW38" s="185"/>
      <c r="AX38" s="185"/>
      <c r="AY38" s="185"/>
      <c r="AZ38" s="185"/>
      <c r="BA38" s="185"/>
      <c r="BB38" s="185"/>
      <c r="BC38" s="185"/>
      <c r="BD38" s="185"/>
      <c r="BE38" s="185"/>
      <c r="BF38" s="185"/>
      <c r="BG38" s="185"/>
      <c r="BH38" s="185"/>
      <c r="BI38" s="185"/>
      <c r="BJ38" s="185"/>
      <c r="BK38" s="185"/>
      <c r="BL38" s="185"/>
      <c r="BM38" s="185"/>
      <c r="BN38" s="185"/>
      <c r="BO38" s="185"/>
      <c r="BP38" s="185"/>
      <c r="BQ38" s="185"/>
      <c r="BR38" s="185"/>
      <c r="BS38" s="185"/>
      <c r="BT38" s="185"/>
      <c r="BU38" s="185"/>
      <c r="BV38" s="185"/>
      <c r="BW38" s="185"/>
      <c r="BX38" s="185"/>
      <c r="BY38" s="185"/>
      <c r="BZ38" s="185"/>
      <c r="CA38" s="185"/>
      <c r="CB38" s="185"/>
      <c r="CC38" s="185"/>
      <c r="CD38" s="185"/>
      <c r="CE38" s="185"/>
      <c r="CF38" s="185"/>
      <c r="CG38" s="185"/>
      <c r="CH38" s="185"/>
      <c r="CI38" s="185"/>
      <c r="CJ38" s="185"/>
      <c r="CK38" s="185"/>
      <c r="CL38" s="185"/>
      <c r="CM38" s="185"/>
      <c r="CN38" s="185"/>
      <c r="CO38" s="185"/>
      <c r="CP38" s="185"/>
      <c r="CQ38" s="185"/>
      <c r="CR38" s="185"/>
      <c r="CS38" s="185"/>
      <c r="CT38" s="185"/>
      <c r="CU38" s="185"/>
      <c r="CV38" s="185"/>
      <c r="CW38" s="185"/>
      <c r="CX38" s="185"/>
      <c r="CY38" s="185"/>
      <c r="CZ38" s="185"/>
      <c r="DA38" s="185"/>
      <c r="DB38" s="185"/>
      <c r="DC38" s="185"/>
      <c r="DD38" s="185"/>
      <c r="DE38" s="185"/>
      <c r="DF38" s="185"/>
      <c r="DG38" s="185"/>
      <c r="DH38" s="185"/>
      <c r="DI38" s="185"/>
      <c r="DJ38" s="185"/>
      <c r="DK38" s="185"/>
      <c r="DL38" s="185"/>
      <c r="DM38" s="185"/>
      <c r="DN38" s="185"/>
      <c r="DO38" s="185"/>
      <c r="DP38" s="185"/>
      <c r="DQ38" s="185"/>
      <c r="DR38" s="185"/>
      <c r="DS38" s="185"/>
      <c r="DT38" s="185"/>
      <c r="DU38" s="185"/>
      <c r="DV38" s="185"/>
      <c r="DW38" s="185"/>
      <c r="DX38" s="185"/>
      <c r="DY38" s="185"/>
      <c r="DZ38" s="185"/>
      <c r="EA38" s="185"/>
      <c r="EB38" s="185"/>
      <c r="EC38" s="185"/>
      <c r="ED38" s="185"/>
      <c r="EE38" s="185"/>
      <c r="EF38" s="185"/>
      <c r="EG38" s="185"/>
      <c r="EH38" s="185"/>
      <c r="EI38" s="185"/>
      <c r="EJ38" s="185"/>
      <c r="EK38" s="185"/>
      <c r="EL38" s="185"/>
      <c r="EM38" s="185"/>
      <c r="EN38" s="185"/>
      <c r="EO38" s="185"/>
      <c r="EP38" s="185"/>
      <c r="EQ38" s="185"/>
      <c r="ER38" s="185"/>
      <c r="ES38" s="185"/>
      <c r="ET38" s="185"/>
      <c r="EU38" s="185"/>
      <c r="EV38" s="185"/>
      <c r="EW38" s="185"/>
      <c r="EX38" s="185"/>
      <c r="EY38" s="185"/>
      <c r="EZ38" s="185"/>
      <c r="FA38" s="185"/>
      <c r="FB38" s="185"/>
      <c r="FC38" s="185"/>
      <c r="FD38" s="185"/>
      <c r="FE38" s="185"/>
      <c r="FF38" s="185"/>
      <c r="FG38" s="185"/>
      <c r="FH38" s="185"/>
      <c r="FI38" s="185"/>
      <c r="FJ38" s="185"/>
      <c r="FK38" s="185"/>
      <c r="FL38" s="185"/>
      <c r="FM38" s="185"/>
      <c r="FN38" s="185"/>
      <c r="FO38" s="185"/>
      <c r="FP38" s="185"/>
      <c r="FQ38" s="185"/>
      <c r="FR38" s="185"/>
      <c r="FS38" s="185"/>
      <c r="FT38" s="185"/>
      <c r="FU38" s="185"/>
      <c r="FV38" s="185"/>
      <c r="FW38" s="185"/>
      <c r="FX38" s="185"/>
      <c r="FY38" s="185"/>
      <c r="FZ38" s="185"/>
      <c r="GA38" s="185"/>
      <c r="GB38" s="185"/>
      <c r="GC38" s="185"/>
      <c r="GD38" s="185"/>
      <c r="GE38" s="185"/>
      <c r="GF38" s="185"/>
      <c r="GG38" s="185"/>
      <c r="GH38" s="185"/>
      <c r="GI38" s="185"/>
      <c r="GJ38" s="185"/>
      <c r="GK38" s="185"/>
      <c r="GL38" s="185"/>
      <c r="GM38" s="185"/>
      <c r="GN38" s="185"/>
      <c r="GO38" s="185"/>
      <c r="GP38" s="185"/>
      <c r="GQ38" s="185"/>
      <c r="GR38" s="185"/>
      <c r="GS38" s="185"/>
      <c r="GT38" s="185"/>
      <c r="GU38" s="185"/>
      <c r="GV38" s="185"/>
      <c r="GW38" s="185"/>
      <c r="GX38" s="185"/>
      <c r="GY38" s="185"/>
      <c r="GZ38" s="185"/>
      <c r="HA38" s="185"/>
      <c r="HB38" s="185"/>
      <c r="HC38" s="185"/>
      <c r="HD38" s="185"/>
      <c r="HE38" s="185"/>
      <c r="HF38" s="185"/>
      <c r="HG38" s="185"/>
      <c r="HH38" s="185"/>
      <c r="HI38" s="185"/>
      <c r="HJ38" s="185"/>
      <c r="HK38" s="185"/>
      <c r="HL38" s="185"/>
      <c r="HM38" s="185"/>
      <c r="HN38" s="185"/>
      <c r="HO38" s="185"/>
      <c r="HP38" s="185"/>
      <c r="HQ38" s="185"/>
      <c r="HR38" s="185"/>
      <c r="HS38" s="185"/>
      <c r="HT38" s="185"/>
      <c r="HU38" s="185"/>
      <c r="HV38" s="185"/>
      <c r="HW38" s="185"/>
      <c r="HX38" s="185"/>
      <c r="HY38" s="185"/>
      <c r="HZ38" s="185"/>
      <c r="IA38" s="185"/>
      <c r="IB38" s="185"/>
      <c r="IC38" s="185"/>
      <c r="ID38" s="185"/>
      <c r="IE38" s="185"/>
      <c r="IF38" s="185"/>
      <c r="IG38" s="185"/>
      <c r="IH38" s="185"/>
      <c r="II38" s="185"/>
      <c r="IJ38" s="185"/>
      <c r="IK38" s="185"/>
      <c r="IL38" s="185"/>
      <c r="IM38" s="185"/>
      <c r="IN38" s="185"/>
      <c r="IO38" s="185"/>
      <c r="IP38" s="185"/>
      <c r="IQ38" s="185"/>
      <c r="IR38" s="185"/>
      <c r="IS38" s="185"/>
    </row>
    <row r="39" spans="1:253" s="358" customFormat="1" ht="14.1" customHeight="1">
      <c r="A39" s="443" t="s">
        <v>542</v>
      </c>
      <c r="B39" s="368" t="s">
        <v>395</v>
      </c>
      <c r="C39" s="180">
        <v>45</v>
      </c>
      <c r="D39" s="180">
        <v>3</v>
      </c>
      <c r="E39" s="180">
        <v>0</v>
      </c>
      <c r="F39" s="180">
        <v>0</v>
      </c>
      <c r="G39" s="180">
        <v>1</v>
      </c>
      <c r="H39" s="180">
        <v>0</v>
      </c>
      <c r="I39" s="180">
        <v>0</v>
      </c>
      <c r="J39" s="180">
        <v>0</v>
      </c>
      <c r="K39" s="180">
        <v>36</v>
      </c>
      <c r="L39" s="180">
        <v>5</v>
      </c>
      <c r="M39" s="412" t="s">
        <v>401</v>
      </c>
      <c r="N39" s="185"/>
      <c r="O39" s="185"/>
      <c r="P39" s="185"/>
      <c r="Q39" s="185"/>
      <c r="R39" s="185"/>
      <c r="S39" s="185"/>
      <c r="T39" s="185"/>
      <c r="U39" s="185"/>
      <c r="V39" s="185"/>
      <c r="W39" s="185"/>
      <c r="X39" s="185"/>
      <c r="Y39" s="185"/>
      <c r="Z39" s="185"/>
      <c r="AA39" s="185"/>
      <c r="AB39" s="185"/>
      <c r="AC39" s="185"/>
      <c r="AD39" s="185"/>
      <c r="AE39" s="185"/>
      <c r="AF39" s="185"/>
      <c r="AG39" s="185"/>
      <c r="AH39" s="185"/>
      <c r="AI39" s="185"/>
      <c r="AJ39" s="185"/>
      <c r="AK39" s="185"/>
      <c r="AL39" s="185"/>
      <c r="AM39" s="185"/>
      <c r="AN39" s="185"/>
      <c r="AO39" s="185"/>
      <c r="AP39" s="185"/>
      <c r="AQ39" s="185"/>
      <c r="AR39" s="185"/>
      <c r="AS39" s="185"/>
      <c r="AT39" s="185"/>
      <c r="AU39" s="185"/>
      <c r="AV39" s="185"/>
      <c r="AW39" s="185"/>
      <c r="AX39" s="185"/>
      <c r="AY39" s="185"/>
      <c r="AZ39" s="185"/>
      <c r="BA39" s="185"/>
      <c r="BB39" s="185"/>
      <c r="BC39" s="185"/>
      <c r="BD39" s="185"/>
      <c r="BE39" s="185"/>
      <c r="BF39" s="185"/>
      <c r="BG39" s="185"/>
      <c r="BH39" s="185"/>
      <c r="BI39" s="185"/>
      <c r="BJ39" s="185"/>
      <c r="BK39" s="185"/>
      <c r="BL39" s="185"/>
      <c r="BM39" s="185"/>
      <c r="BN39" s="185"/>
      <c r="BO39" s="185"/>
      <c r="BP39" s="185"/>
      <c r="BQ39" s="185"/>
      <c r="BR39" s="185"/>
      <c r="BS39" s="185"/>
      <c r="BT39" s="185"/>
      <c r="BU39" s="185"/>
      <c r="BV39" s="185"/>
      <c r="BW39" s="185"/>
      <c r="BX39" s="185"/>
      <c r="BY39" s="185"/>
      <c r="BZ39" s="185"/>
      <c r="CA39" s="185"/>
      <c r="CB39" s="185"/>
      <c r="CC39" s="185"/>
      <c r="CD39" s="185"/>
      <c r="CE39" s="185"/>
      <c r="CF39" s="185"/>
      <c r="CG39" s="185"/>
      <c r="CH39" s="185"/>
      <c r="CI39" s="185"/>
      <c r="CJ39" s="185"/>
      <c r="CK39" s="185"/>
      <c r="CL39" s="185"/>
      <c r="CM39" s="185"/>
      <c r="CN39" s="185"/>
      <c r="CO39" s="185"/>
      <c r="CP39" s="185"/>
      <c r="CQ39" s="185"/>
      <c r="CR39" s="185"/>
      <c r="CS39" s="185"/>
      <c r="CT39" s="185"/>
      <c r="CU39" s="185"/>
      <c r="CV39" s="185"/>
      <c r="CW39" s="185"/>
      <c r="CX39" s="185"/>
      <c r="CY39" s="185"/>
      <c r="CZ39" s="185"/>
      <c r="DA39" s="185"/>
      <c r="DB39" s="185"/>
      <c r="DC39" s="185"/>
      <c r="DD39" s="185"/>
      <c r="DE39" s="185"/>
      <c r="DF39" s="185"/>
      <c r="DG39" s="185"/>
      <c r="DH39" s="185"/>
      <c r="DI39" s="185"/>
      <c r="DJ39" s="185"/>
      <c r="DK39" s="185"/>
      <c r="DL39" s="185"/>
      <c r="DM39" s="185"/>
      <c r="DN39" s="185"/>
      <c r="DO39" s="185"/>
      <c r="DP39" s="185"/>
      <c r="DQ39" s="185"/>
      <c r="DR39" s="185"/>
      <c r="DS39" s="185"/>
      <c r="DT39" s="185"/>
      <c r="DU39" s="185"/>
      <c r="DV39" s="185"/>
      <c r="DW39" s="185"/>
      <c r="DX39" s="185"/>
      <c r="DY39" s="185"/>
      <c r="DZ39" s="185"/>
      <c r="EA39" s="185"/>
      <c r="EB39" s="185"/>
      <c r="EC39" s="185"/>
      <c r="ED39" s="185"/>
      <c r="EE39" s="185"/>
      <c r="EF39" s="185"/>
      <c r="EG39" s="185"/>
      <c r="EH39" s="185"/>
      <c r="EI39" s="185"/>
      <c r="EJ39" s="185"/>
      <c r="EK39" s="185"/>
      <c r="EL39" s="185"/>
      <c r="EM39" s="185"/>
      <c r="EN39" s="185"/>
      <c r="EO39" s="185"/>
      <c r="EP39" s="185"/>
      <c r="EQ39" s="185"/>
      <c r="ER39" s="185"/>
      <c r="ES39" s="185"/>
      <c r="ET39" s="185"/>
      <c r="EU39" s="185"/>
      <c r="EV39" s="185"/>
      <c r="EW39" s="185"/>
      <c r="EX39" s="185"/>
      <c r="EY39" s="185"/>
      <c r="EZ39" s="185"/>
      <c r="FA39" s="185"/>
      <c r="FB39" s="185"/>
      <c r="FC39" s="185"/>
      <c r="FD39" s="185"/>
      <c r="FE39" s="185"/>
      <c r="FF39" s="185"/>
      <c r="FG39" s="185"/>
      <c r="FH39" s="185"/>
      <c r="FI39" s="185"/>
      <c r="FJ39" s="185"/>
      <c r="FK39" s="185"/>
      <c r="FL39" s="185"/>
      <c r="FM39" s="185"/>
      <c r="FN39" s="185"/>
      <c r="FO39" s="185"/>
      <c r="FP39" s="185"/>
      <c r="FQ39" s="185"/>
      <c r="FR39" s="185"/>
      <c r="FS39" s="185"/>
      <c r="FT39" s="185"/>
      <c r="FU39" s="185"/>
      <c r="FV39" s="185"/>
      <c r="FW39" s="185"/>
      <c r="FX39" s="185"/>
      <c r="FY39" s="185"/>
      <c r="FZ39" s="185"/>
      <c r="GA39" s="185"/>
      <c r="GB39" s="185"/>
      <c r="GC39" s="185"/>
      <c r="GD39" s="185"/>
      <c r="GE39" s="185"/>
      <c r="GF39" s="185"/>
      <c r="GG39" s="185"/>
      <c r="GH39" s="185"/>
      <c r="GI39" s="185"/>
      <c r="GJ39" s="185"/>
      <c r="GK39" s="185"/>
      <c r="GL39" s="185"/>
      <c r="GM39" s="185"/>
      <c r="GN39" s="185"/>
      <c r="GO39" s="185"/>
      <c r="GP39" s="185"/>
      <c r="GQ39" s="185"/>
      <c r="GR39" s="185"/>
      <c r="GS39" s="185"/>
      <c r="GT39" s="185"/>
      <c r="GU39" s="185"/>
      <c r="GV39" s="185"/>
      <c r="GW39" s="185"/>
      <c r="GX39" s="185"/>
      <c r="GY39" s="185"/>
      <c r="GZ39" s="185"/>
      <c r="HA39" s="185"/>
      <c r="HB39" s="185"/>
      <c r="HC39" s="185"/>
      <c r="HD39" s="185"/>
      <c r="HE39" s="185"/>
      <c r="HF39" s="185"/>
      <c r="HG39" s="185"/>
      <c r="HH39" s="185"/>
      <c r="HI39" s="185"/>
      <c r="HJ39" s="185"/>
      <c r="HK39" s="185"/>
      <c r="HL39" s="185"/>
      <c r="HM39" s="185"/>
      <c r="HN39" s="185"/>
      <c r="HO39" s="185"/>
      <c r="HP39" s="185"/>
      <c r="HQ39" s="185"/>
      <c r="HR39" s="185"/>
      <c r="HS39" s="185"/>
      <c r="HT39" s="185"/>
      <c r="HU39" s="185"/>
      <c r="HV39" s="185"/>
      <c r="HW39" s="185"/>
      <c r="HX39" s="185"/>
      <c r="HY39" s="185"/>
      <c r="HZ39" s="185"/>
      <c r="IA39" s="185"/>
      <c r="IB39" s="185"/>
      <c r="IC39" s="185"/>
      <c r="ID39" s="185"/>
      <c r="IE39" s="185"/>
      <c r="IF39" s="185"/>
      <c r="IG39" s="185"/>
      <c r="IH39" s="185"/>
      <c r="II39" s="185"/>
      <c r="IJ39" s="185"/>
      <c r="IK39" s="185"/>
      <c r="IL39" s="185"/>
      <c r="IM39" s="185"/>
      <c r="IN39" s="185"/>
      <c r="IO39" s="185"/>
      <c r="IP39" s="185"/>
      <c r="IQ39" s="185"/>
      <c r="IR39" s="185"/>
      <c r="IS39" s="185"/>
    </row>
    <row r="40" spans="1:253" s="358" customFormat="1" ht="14.1" customHeight="1">
      <c r="A40" s="443"/>
      <c r="B40" s="368" t="s">
        <v>396</v>
      </c>
      <c r="C40" s="180">
        <v>0</v>
      </c>
      <c r="D40" s="180">
        <v>0</v>
      </c>
      <c r="E40" s="180">
        <v>0</v>
      </c>
      <c r="F40" s="180">
        <v>0</v>
      </c>
      <c r="G40" s="180">
        <v>0</v>
      </c>
      <c r="H40" s="180">
        <v>0</v>
      </c>
      <c r="I40" s="180">
        <v>0</v>
      </c>
      <c r="J40" s="180">
        <v>0</v>
      </c>
      <c r="K40" s="180">
        <v>0</v>
      </c>
      <c r="L40" s="180">
        <v>0</v>
      </c>
      <c r="M40" s="703"/>
      <c r="N40" s="185"/>
      <c r="O40" s="185"/>
      <c r="P40" s="185"/>
      <c r="Q40" s="185"/>
      <c r="R40" s="185"/>
      <c r="S40" s="185"/>
      <c r="T40" s="185"/>
      <c r="U40" s="185"/>
      <c r="V40" s="185"/>
      <c r="W40" s="185"/>
      <c r="X40" s="185"/>
      <c r="Y40" s="185"/>
      <c r="Z40" s="185"/>
      <c r="AA40" s="185"/>
      <c r="AB40" s="185"/>
      <c r="AC40" s="185"/>
      <c r="AD40" s="185"/>
      <c r="AE40" s="185"/>
      <c r="AF40" s="185"/>
      <c r="AG40" s="185"/>
      <c r="AH40" s="185"/>
      <c r="AI40" s="185"/>
      <c r="AJ40" s="185"/>
      <c r="AK40" s="185"/>
      <c r="AL40" s="185"/>
      <c r="AM40" s="185"/>
      <c r="AN40" s="185"/>
      <c r="AO40" s="185"/>
      <c r="AP40" s="185"/>
      <c r="AQ40" s="185"/>
      <c r="AR40" s="185"/>
      <c r="AS40" s="185"/>
      <c r="AT40" s="185"/>
      <c r="AU40" s="185"/>
      <c r="AV40" s="185"/>
      <c r="AW40" s="185"/>
      <c r="AX40" s="185"/>
      <c r="AY40" s="185"/>
      <c r="AZ40" s="185"/>
      <c r="BA40" s="185"/>
      <c r="BB40" s="185"/>
      <c r="BC40" s="185"/>
      <c r="BD40" s="185"/>
      <c r="BE40" s="185"/>
      <c r="BF40" s="185"/>
      <c r="BG40" s="185"/>
      <c r="BH40" s="185"/>
      <c r="BI40" s="185"/>
      <c r="BJ40" s="185"/>
      <c r="BK40" s="185"/>
      <c r="BL40" s="185"/>
      <c r="BM40" s="185"/>
      <c r="BN40" s="185"/>
      <c r="BO40" s="185"/>
      <c r="BP40" s="185"/>
      <c r="BQ40" s="185"/>
      <c r="BR40" s="185"/>
      <c r="BS40" s="185"/>
      <c r="BT40" s="185"/>
      <c r="BU40" s="185"/>
      <c r="BV40" s="185"/>
      <c r="BW40" s="185"/>
      <c r="BX40" s="185"/>
      <c r="BY40" s="185"/>
      <c r="BZ40" s="185"/>
      <c r="CA40" s="185"/>
      <c r="CB40" s="185"/>
      <c r="CC40" s="185"/>
      <c r="CD40" s="185"/>
      <c r="CE40" s="185"/>
      <c r="CF40" s="185"/>
      <c r="CG40" s="185"/>
      <c r="CH40" s="185"/>
      <c r="CI40" s="185"/>
      <c r="CJ40" s="185"/>
      <c r="CK40" s="185"/>
      <c r="CL40" s="185"/>
      <c r="CM40" s="185"/>
      <c r="CN40" s="185"/>
      <c r="CO40" s="185"/>
      <c r="CP40" s="185"/>
      <c r="CQ40" s="185"/>
      <c r="CR40" s="185"/>
      <c r="CS40" s="185"/>
      <c r="CT40" s="185"/>
      <c r="CU40" s="185"/>
      <c r="CV40" s="185"/>
      <c r="CW40" s="185"/>
      <c r="CX40" s="185"/>
      <c r="CY40" s="185"/>
      <c r="CZ40" s="185"/>
      <c r="DA40" s="185"/>
      <c r="DB40" s="185"/>
      <c r="DC40" s="185"/>
      <c r="DD40" s="185"/>
      <c r="DE40" s="185"/>
      <c r="DF40" s="185"/>
      <c r="DG40" s="185"/>
      <c r="DH40" s="185"/>
      <c r="DI40" s="185"/>
      <c r="DJ40" s="185"/>
      <c r="DK40" s="185"/>
      <c r="DL40" s="185"/>
      <c r="DM40" s="185"/>
      <c r="DN40" s="185"/>
      <c r="DO40" s="185"/>
      <c r="DP40" s="185"/>
      <c r="DQ40" s="185"/>
      <c r="DR40" s="185"/>
      <c r="DS40" s="185"/>
      <c r="DT40" s="185"/>
      <c r="DU40" s="185"/>
      <c r="DV40" s="185"/>
      <c r="DW40" s="185"/>
      <c r="DX40" s="185"/>
      <c r="DY40" s="185"/>
      <c r="DZ40" s="185"/>
      <c r="EA40" s="185"/>
      <c r="EB40" s="185"/>
      <c r="EC40" s="185"/>
      <c r="ED40" s="185"/>
      <c r="EE40" s="185"/>
      <c r="EF40" s="185"/>
      <c r="EG40" s="185"/>
      <c r="EH40" s="185"/>
      <c r="EI40" s="185"/>
      <c r="EJ40" s="185"/>
      <c r="EK40" s="185"/>
      <c r="EL40" s="185"/>
      <c r="EM40" s="185"/>
      <c r="EN40" s="185"/>
      <c r="EO40" s="185"/>
      <c r="EP40" s="185"/>
      <c r="EQ40" s="185"/>
      <c r="ER40" s="185"/>
      <c r="ES40" s="185"/>
      <c r="ET40" s="185"/>
      <c r="EU40" s="185"/>
      <c r="EV40" s="185"/>
      <c r="EW40" s="185"/>
      <c r="EX40" s="185"/>
      <c r="EY40" s="185"/>
      <c r="EZ40" s="185"/>
      <c r="FA40" s="185"/>
      <c r="FB40" s="185"/>
      <c r="FC40" s="185"/>
      <c r="FD40" s="185"/>
      <c r="FE40" s="185"/>
      <c r="FF40" s="185"/>
      <c r="FG40" s="185"/>
      <c r="FH40" s="185"/>
      <c r="FI40" s="185"/>
      <c r="FJ40" s="185"/>
      <c r="FK40" s="185"/>
      <c r="FL40" s="185"/>
      <c r="FM40" s="185"/>
      <c r="FN40" s="185"/>
      <c r="FO40" s="185"/>
      <c r="FP40" s="185"/>
      <c r="FQ40" s="185"/>
      <c r="FR40" s="185"/>
      <c r="FS40" s="185"/>
      <c r="FT40" s="185"/>
      <c r="FU40" s="185"/>
      <c r="FV40" s="185"/>
      <c r="FW40" s="185"/>
      <c r="FX40" s="185"/>
      <c r="FY40" s="185"/>
      <c r="FZ40" s="185"/>
      <c r="GA40" s="185"/>
      <c r="GB40" s="185"/>
      <c r="GC40" s="185"/>
      <c r="GD40" s="185"/>
      <c r="GE40" s="185"/>
      <c r="GF40" s="185"/>
      <c r="GG40" s="185"/>
      <c r="GH40" s="185"/>
      <c r="GI40" s="185"/>
      <c r="GJ40" s="185"/>
      <c r="GK40" s="185"/>
      <c r="GL40" s="185"/>
      <c r="GM40" s="185"/>
      <c r="GN40" s="185"/>
      <c r="GO40" s="185"/>
      <c r="GP40" s="185"/>
      <c r="GQ40" s="185"/>
      <c r="GR40" s="185"/>
      <c r="GS40" s="185"/>
      <c r="GT40" s="185"/>
      <c r="GU40" s="185"/>
      <c r="GV40" s="185"/>
      <c r="GW40" s="185"/>
      <c r="GX40" s="185"/>
      <c r="GY40" s="185"/>
      <c r="GZ40" s="185"/>
      <c r="HA40" s="185"/>
      <c r="HB40" s="185"/>
      <c r="HC40" s="185"/>
      <c r="HD40" s="185"/>
      <c r="HE40" s="185"/>
      <c r="HF40" s="185"/>
      <c r="HG40" s="185"/>
      <c r="HH40" s="185"/>
      <c r="HI40" s="185"/>
      <c r="HJ40" s="185"/>
      <c r="HK40" s="185"/>
      <c r="HL40" s="185"/>
      <c r="HM40" s="185"/>
      <c r="HN40" s="185"/>
      <c r="HO40" s="185"/>
      <c r="HP40" s="185"/>
      <c r="HQ40" s="185"/>
      <c r="HR40" s="185"/>
      <c r="HS40" s="185"/>
      <c r="HT40" s="185"/>
      <c r="HU40" s="185"/>
      <c r="HV40" s="185"/>
      <c r="HW40" s="185"/>
      <c r="HX40" s="185"/>
      <c r="HY40" s="185"/>
      <c r="HZ40" s="185"/>
      <c r="IA40" s="185"/>
      <c r="IB40" s="185"/>
      <c r="IC40" s="185"/>
      <c r="ID40" s="185"/>
      <c r="IE40" s="185"/>
      <c r="IF40" s="185"/>
      <c r="IG40" s="185"/>
      <c r="IH40" s="185"/>
      <c r="II40" s="185"/>
      <c r="IJ40" s="185"/>
      <c r="IK40" s="185"/>
      <c r="IL40" s="185"/>
      <c r="IM40" s="185"/>
      <c r="IN40" s="185"/>
      <c r="IO40" s="185"/>
      <c r="IP40" s="185"/>
      <c r="IQ40" s="185"/>
      <c r="IR40" s="185"/>
      <c r="IS40" s="185"/>
    </row>
    <row r="41" spans="1:253" s="358" customFormat="1" ht="14.1" customHeight="1">
      <c r="A41" s="443"/>
      <c r="B41" s="368" t="s">
        <v>397</v>
      </c>
      <c r="C41" s="180">
        <v>0</v>
      </c>
      <c r="D41" s="180">
        <v>0</v>
      </c>
      <c r="E41" s="180">
        <v>0</v>
      </c>
      <c r="F41" s="180">
        <v>0</v>
      </c>
      <c r="G41" s="180">
        <v>0</v>
      </c>
      <c r="H41" s="180">
        <v>0</v>
      </c>
      <c r="I41" s="180">
        <v>0</v>
      </c>
      <c r="J41" s="180">
        <v>0</v>
      </c>
      <c r="K41" s="180">
        <v>0</v>
      </c>
      <c r="L41" s="180">
        <v>0</v>
      </c>
      <c r="M41" s="703"/>
      <c r="N41" s="185"/>
      <c r="O41" s="185"/>
      <c r="P41" s="185"/>
      <c r="Q41" s="185"/>
      <c r="R41" s="185"/>
      <c r="S41" s="185"/>
      <c r="T41" s="185"/>
      <c r="U41" s="185"/>
      <c r="V41" s="185"/>
      <c r="W41" s="185"/>
      <c r="X41" s="185"/>
      <c r="Y41" s="185"/>
      <c r="Z41" s="185"/>
      <c r="AA41" s="185"/>
      <c r="AB41" s="185"/>
      <c r="AC41" s="185"/>
      <c r="AD41" s="185"/>
      <c r="AE41" s="185"/>
      <c r="AF41" s="185"/>
      <c r="AG41" s="185"/>
      <c r="AH41" s="185"/>
      <c r="AI41" s="185"/>
      <c r="AJ41" s="185"/>
      <c r="AK41" s="185"/>
      <c r="AL41" s="185"/>
      <c r="AM41" s="185"/>
      <c r="AN41" s="185"/>
      <c r="AO41" s="185"/>
      <c r="AP41" s="185"/>
      <c r="AQ41" s="185"/>
      <c r="AR41" s="185"/>
      <c r="AS41" s="185"/>
      <c r="AT41" s="185"/>
      <c r="AU41" s="185"/>
      <c r="AV41" s="185"/>
      <c r="AW41" s="185"/>
      <c r="AX41" s="185"/>
      <c r="AY41" s="185"/>
      <c r="AZ41" s="185"/>
      <c r="BA41" s="185"/>
      <c r="BB41" s="185"/>
      <c r="BC41" s="185"/>
      <c r="BD41" s="185"/>
      <c r="BE41" s="185"/>
      <c r="BF41" s="185"/>
      <c r="BG41" s="185"/>
      <c r="BH41" s="185"/>
      <c r="BI41" s="185"/>
      <c r="BJ41" s="185"/>
      <c r="BK41" s="185"/>
      <c r="BL41" s="185"/>
      <c r="BM41" s="185"/>
      <c r="BN41" s="185"/>
      <c r="BO41" s="185"/>
      <c r="BP41" s="185"/>
      <c r="BQ41" s="185"/>
      <c r="BR41" s="185"/>
      <c r="BS41" s="185"/>
      <c r="BT41" s="185"/>
      <c r="BU41" s="185"/>
      <c r="BV41" s="185"/>
      <c r="BW41" s="185"/>
      <c r="BX41" s="185"/>
      <c r="BY41" s="185"/>
      <c r="BZ41" s="185"/>
      <c r="CA41" s="185"/>
      <c r="CB41" s="185"/>
      <c r="CC41" s="185"/>
      <c r="CD41" s="185"/>
      <c r="CE41" s="185"/>
      <c r="CF41" s="185"/>
      <c r="CG41" s="185"/>
      <c r="CH41" s="185"/>
      <c r="CI41" s="185"/>
      <c r="CJ41" s="185"/>
      <c r="CK41" s="185"/>
      <c r="CL41" s="185"/>
      <c r="CM41" s="185"/>
      <c r="CN41" s="185"/>
      <c r="CO41" s="185"/>
      <c r="CP41" s="185"/>
      <c r="CQ41" s="185"/>
      <c r="CR41" s="185"/>
      <c r="CS41" s="185"/>
      <c r="CT41" s="185"/>
      <c r="CU41" s="185"/>
      <c r="CV41" s="185"/>
      <c r="CW41" s="185"/>
      <c r="CX41" s="185"/>
      <c r="CY41" s="185"/>
      <c r="CZ41" s="185"/>
      <c r="DA41" s="185"/>
      <c r="DB41" s="185"/>
      <c r="DC41" s="185"/>
      <c r="DD41" s="185"/>
      <c r="DE41" s="185"/>
      <c r="DF41" s="185"/>
      <c r="DG41" s="185"/>
      <c r="DH41" s="185"/>
      <c r="DI41" s="185"/>
      <c r="DJ41" s="185"/>
      <c r="DK41" s="185"/>
      <c r="DL41" s="185"/>
      <c r="DM41" s="185"/>
      <c r="DN41" s="185"/>
      <c r="DO41" s="185"/>
      <c r="DP41" s="185"/>
      <c r="DQ41" s="185"/>
      <c r="DR41" s="185"/>
      <c r="DS41" s="185"/>
      <c r="DT41" s="185"/>
      <c r="DU41" s="185"/>
      <c r="DV41" s="185"/>
      <c r="DW41" s="185"/>
      <c r="DX41" s="185"/>
      <c r="DY41" s="185"/>
      <c r="DZ41" s="185"/>
      <c r="EA41" s="185"/>
      <c r="EB41" s="185"/>
      <c r="EC41" s="185"/>
      <c r="ED41" s="185"/>
      <c r="EE41" s="185"/>
      <c r="EF41" s="185"/>
      <c r="EG41" s="185"/>
      <c r="EH41" s="185"/>
      <c r="EI41" s="185"/>
      <c r="EJ41" s="185"/>
      <c r="EK41" s="185"/>
      <c r="EL41" s="185"/>
      <c r="EM41" s="185"/>
      <c r="EN41" s="185"/>
      <c r="EO41" s="185"/>
      <c r="EP41" s="185"/>
      <c r="EQ41" s="185"/>
      <c r="ER41" s="185"/>
      <c r="ES41" s="185"/>
      <c r="ET41" s="185"/>
      <c r="EU41" s="185"/>
      <c r="EV41" s="185"/>
      <c r="EW41" s="185"/>
      <c r="EX41" s="185"/>
      <c r="EY41" s="185"/>
      <c r="EZ41" s="185"/>
      <c r="FA41" s="185"/>
      <c r="FB41" s="185"/>
      <c r="FC41" s="185"/>
      <c r="FD41" s="185"/>
      <c r="FE41" s="185"/>
      <c r="FF41" s="185"/>
      <c r="FG41" s="185"/>
      <c r="FH41" s="185"/>
      <c r="FI41" s="185"/>
      <c r="FJ41" s="185"/>
      <c r="FK41" s="185"/>
      <c r="FL41" s="185"/>
      <c r="FM41" s="185"/>
      <c r="FN41" s="185"/>
      <c r="FO41" s="185"/>
      <c r="FP41" s="185"/>
      <c r="FQ41" s="185"/>
      <c r="FR41" s="185"/>
      <c r="FS41" s="185"/>
      <c r="FT41" s="185"/>
      <c r="FU41" s="185"/>
      <c r="FV41" s="185"/>
      <c r="FW41" s="185"/>
      <c r="FX41" s="185"/>
      <c r="FY41" s="185"/>
      <c r="FZ41" s="185"/>
      <c r="GA41" s="185"/>
      <c r="GB41" s="185"/>
      <c r="GC41" s="185"/>
      <c r="GD41" s="185"/>
      <c r="GE41" s="185"/>
      <c r="GF41" s="185"/>
      <c r="GG41" s="185"/>
      <c r="GH41" s="185"/>
      <c r="GI41" s="185"/>
      <c r="GJ41" s="185"/>
      <c r="GK41" s="185"/>
      <c r="GL41" s="185"/>
      <c r="GM41" s="185"/>
      <c r="GN41" s="185"/>
      <c r="GO41" s="185"/>
      <c r="GP41" s="185"/>
      <c r="GQ41" s="185"/>
      <c r="GR41" s="185"/>
      <c r="GS41" s="185"/>
      <c r="GT41" s="185"/>
      <c r="GU41" s="185"/>
      <c r="GV41" s="185"/>
      <c r="GW41" s="185"/>
      <c r="GX41" s="185"/>
      <c r="GY41" s="185"/>
      <c r="GZ41" s="185"/>
      <c r="HA41" s="185"/>
      <c r="HB41" s="185"/>
      <c r="HC41" s="185"/>
      <c r="HD41" s="185"/>
      <c r="HE41" s="185"/>
      <c r="HF41" s="185"/>
      <c r="HG41" s="185"/>
      <c r="HH41" s="185"/>
      <c r="HI41" s="185"/>
      <c r="HJ41" s="185"/>
      <c r="HK41" s="185"/>
      <c r="HL41" s="185"/>
      <c r="HM41" s="185"/>
      <c r="HN41" s="185"/>
      <c r="HO41" s="185"/>
      <c r="HP41" s="185"/>
      <c r="HQ41" s="185"/>
      <c r="HR41" s="185"/>
      <c r="HS41" s="185"/>
      <c r="HT41" s="185"/>
      <c r="HU41" s="185"/>
      <c r="HV41" s="185"/>
      <c r="HW41" s="185"/>
      <c r="HX41" s="185"/>
      <c r="HY41" s="185"/>
      <c r="HZ41" s="185"/>
      <c r="IA41" s="185"/>
      <c r="IB41" s="185"/>
      <c r="IC41" s="185"/>
      <c r="ID41" s="185"/>
      <c r="IE41" s="185"/>
      <c r="IF41" s="185"/>
      <c r="IG41" s="185"/>
      <c r="IH41" s="185"/>
      <c r="II41" s="185"/>
      <c r="IJ41" s="185"/>
      <c r="IK41" s="185"/>
      <c r="IL41" s="185"/>
      <c r="IM41" s="185"/>
      <c r="IN41" s="185"/>
      <c r="IO41" s="185"/>
      <c r="IP41" s="185"/>
      <c r="IQ41" s="185"/>
      <c r="IR41" s="185"/>
      <c r="IS41" s="185"/>
    </row>
    <row r="42" spans="1:253" s="358" customFormat="1" ht="14.1" customHeight="1">
      <c r="A42" s="235" t="s">
        <v>1275</v>
      </c>
      <c r="B42" s="368" t="s">
        <v>395</v>
      </c>
      <c r="C42" s="180">
        <v>52</v>
      </c>
      <c r="D42" s="180">
        <v>1</v>
      </c>
      <c r="E42" s="180">
        <v>0</v>
      </c>
      <c r="F42" s="180">
        <v>2</v>
      </c>
      <c r="G42" s="180">
        <v>3</v>
      </c>
      <c r="H42" s="180">
        <v>0</v>
      </c>
      <c r="I42" s="180">
        <v>1</v>
      </c>
      <c r="J42" s="180">
        <v>0</v>
      </c>
      <c r="K42" s="180">
        <v>45</v>
      </c>
      <c r="L42" s="180">
        <v>0</v>
      </c>
      <c r="M42" s="412" t="s">
        <v>543</v>
      </c>
      <c r="N42" s="185"/>
      <c r="O42" s="185"/>
      <c r="P42" s="185"/>
      <c r="Q42" s="185"/>
      <c r="R42" s="185"/>
      <c r="S42" s="185"/>
      <c r="T42" s="185"/>
      <c r="U42" s="185"/>
      <c r="V42" s="185"/>
      <c r="W42" s="185"/>
      <c r="X42" s="185"/>
      <c r="Y42" s="185"/>
      <c r="Z42" s="185"/>
      <c r="AA42" s="185"/>
      <c r="AB42" s="185"/>
      <c r="AC42" s="185"/>
      <c r="AD42" s="185"/>
      <c r="AE42" s="185"/>
      <c r="AF42" s="185"/>
      <c r="AG42" s="185"/>
      <c r="AH42" s="185"/>
      <c r="AI42" s="185"/>
      <c r="AJ42" s="185"/>
      <c r="AK42" s="185"/>
      <c r="AL42" s="185"/>
      <c r="AM42" s="185"/>
      <c r="AN42" s="185"/>
      <c r="AO42" s="185"/>
      <c r="AP42" s="185"/>
      <c r="AQ42" s="185"/>
      <c r="AR42" s="185"/>
      <c r="AS42" s="185"/>
      <c r="AT42" s="185"/>
      <c r="AU42" s="185"/>
      <c r="AV42" s="185"/>
      <c r="AW42" s="185"/>
      <c r="AX42" s="185"/>
      <c r="AY42" s="185"/>
      <c r="AZ42" s="185"/>
      <c r="BA42" s="185"/>
      <c r="BB42" s="185"/>
      <c r="BC42" s="185"/>
      <c r="BD42" s="185"/>
      <c r="BE42" s="185"/>
      <c r="BF42" s="185"/>
      <c r="BG42" s="185"/>
      <c r="BH42" s="185"/>
      <c r="BI42" s="185"/>
      <c r="BJ42" s="185"/>
      <c r="BK42" s="185"/>
      <c r="BL42" s="185"/>
      <c r="BM42" s="185"/>
      <c r="BN42" s="185"/>
      <c r="BO42" s="185"/>
      <c r="BP42" s="185"/>
      <c r="BQ42" s="185"/>
      <c r="BR42" s="185"/>
      <c r="BS42" s="185"/>
      <c r="BT42" s="185"/>
      <c r="BU42" s="185"/>
      <c r="BV42" s="185"/>
      <c r="BW42" s="185"/>
      <c r="BX42" s="185"/>
      <c r="BY42" s="185"/>
      <c r="BZ42" s="185"/>
      <c r="CA42" s="185"/>
      <c r="CB42" s="185"/>
      <c r="CC42" s="185"/>
      <c r="CD42" s="185"/>
      <c r="CE42" s="185"/>
      <c r="CF42" s="185"/>
      <c r="CG42" s="185"/>
      <c r="CH42" s="185"/>
      <c r="CI42" s="185"/>
      <c r="CJ42" s="185"/>
      <c r="CK42" s="185"/>
      <c r="CL42" s="185"/>
      <c r="CM42" s="185"/>
      <c r="CN42" s="185"/>
      <c r="CO42" s="185"/>
      <c r="CP42" s="185"/>
      <c r="CQ42" s="185"/>
      <c r="CR42" s="185"/>
      <c r="CS42" s="185"/>
      <c r="CT42" s="185"/>
      <c r="CU42" s="185"/>
      <c r="CV42" s="185"/>
      <c r="CW42" s="185"/>
      <c r="CX42" s="185"/>
      <c r="CY42" s="185"/>
      <c r="CZ42" s="185"/>
      <c r="DA42" s="185"/>
      <c r="DB42" s="185"/>
      <c r="DC42" s="185"/>
      <c r="DD42" s="185"/>
      <c r="DE42" s="185"/>
      <c r="DF42" s="185"/>
      <c r="DG42" s="185"/>
      <c r="DH42" s="185"/>
      <c r="DI42" s="185"/>
      <c r="DJ42" s="185"/>
      <c r="DK42" s="185"/>
      <c r="DL42" s="185"/>
      <c r="DM42" s="185"/>
      <c r="DN42" s="185"/>
      <c r="DO42" s="185"/>
      <c r="DP42" s="185"/>
      <c r="DQ42" s="185"/>
      <c r="DR42" s="185"/>
      <c r="DS42" s="185"/>
      <c r="DT42" s="185"/>
      <c r="DU42" s="185"/>
      <c r="DV42" s="185"/>
      <c r="DW42" s="185"/>
      <c r="DX42" s="185"/>
      <c r="DY42" s="185"/>
      <c r="DZ42" s="185"/>
      <c r="EA42" s="185"/>
      <c r="EB42" s="185"/>
      <c r="EC42" s="185"/>
      <c r="ED42" s="185"/>
      <c r="EE42" s="185"/>
      <c r="EF42" s="185"/>
      <c r="EG42" s="185"/>
      <c r="EH42" s="185"/>
      <c r="EI42" s="185"/>
      <c r="EJ42" s="185"/>
      <c r="EK42" s="185"/>
      <c r="EL42" s="185"/>
      <c r="EM42" s="185"/>
      <c r="EN42" s="185"/>
      <c r="EO42" s="185"/>
      <c r="EP42" s="185"/>
      <c r="EQ42" s="185"/>
      <c r="ER42" s="185"/>
      <c r="ES42" s="185"/>
      <c r="ET42" s="185"/>
      <c r="EU42" s="185"/>
      <c r="EV42" s="185"/>
      <c r="EW42" s="185"/>
      <c r="EX42" s="185"/>
      <c r="EY42" s="185"/>
      <c r="EZ42" s="185"/>
      <c r="FA42" s="185"/>
      <c r="FB42" s="185"/>
      <c r="FC42" s="185"/>
      <c r="FD42" s="185"/>
      <c r="FE42" s="185"/>
      <c r="FF42" s="185"/>
      <c r="FG42" s="185"/>
      <c r="FH42" s="185"/>
      <c r="FI42" s="185"/>
      <c r="FJ42" s="185"/>
      <c r="FK42" s="185"/>
      <c r="FL42" s="185"/>
      <c r="FM42" s="185"/>
      <c r="FN42" s="185"/>
      <c r="FO42" s="185"/>
      <c r="FP42" s="185"/>
      <c r="FQ42" s="185"/>
      <c r="FR42" s="185"/>
      <c r="FS42" s="185"/>
      <c r="FT42" s="185"/>
      <c r="FU42" s="185"/>
      <c r="FV42" s="185"/>
      <c r="FW42" s="185"/>
      <c r="FX42" s="185"/>
      <c r="FY42" s="185"/>
      <c r="FZ42" s="185"/>
      <c r="GA42" s="185"/>
      <c r="GB42" s="185"/>
      <c r="GC42" s="185"/>
      <c r="GD42" s="185"/>
      <c r="GE42" s="185"/>
      <c r="GF42" s="185"/>
      <c r="GG42" s="185"/>
      <c r="GH42" s="185"/>
      <c r="GI42" s="185"/>
      <c r="GJ42" s="185"/>
      <c r="GK42" s="185"/>
      <c r="GL42" s="185"/>
      <c r="GM42" s="185"/>
      <c r="GN42" s="185"/>
      <c r="GO42" s="185"/>
      <c r="GP42" s="185"/>
      <c r="GQ42" s="185"/>
      <c r="GR42" s="185"/>
      <c r="GS42" s="185"/>
      <c r="GT42" s="185"/>
      <c r="GU42" s="185"/>
      <c r="GV42" s="185"/>
      <c r="GW42" s="185"/>
      <c r="GX42" s="185"/>
      <c r="GY42" s="185"/>
      <c r="GZ42" s="185"/>
      <c r="HA42" s="185"/>
      <c r="HB42" s="185"/>
      <c r="HC42" s="185"/>
      <c r="HD42" s="185"/>
      <c r="HE42" s="185"/>
      <c r="HF42" s="185"/>
      <c r="HG42" s="185"/>
      <c r="HH42" s="185"/>
      <c r="HI42" s="185"/>
      <c r="HJ42" s="185"/>
      <c r="HK42" s="185"/>
      <c r="HL42" s="185"/>
      <c r="HM42" s="185"/>
      <c r="HN42" s="185"/>
      <c r="HO42" s="185"/>
      <c r="HP42" s="185"/>
      <c r="HQ42" s="185"/>
      <c r="HR42" s="185"/>
      <c r="HS42" s="185"/>
      <c r="HT42" s="185"/>
      <c r="HU42" s="185"/>
      <c r="HV42" s="185"/>
      <c r="HW42" s="185"/>
      <c r="HX42" s="185"/>
      <c r="HY42" s="185"/>
      <c r="HZ42" s="185"/>
      <c r="IA42" s="185"/>
      <c r="IB42" s="185"/>
      <c r="IC42" s="185"/>
      <c r="ID42" s="185"/>
      <c r="IE42" s="185"/>
      <c r="IF42" s="185"/>
      <c r="IG42" s="185"/>
      <c r="IH42" s="185"/>
      <c r="II42" s="185"/>
      <c r="IJ42" s="185"/>
      <c r="IK42" s="185"/>
      <c r="IL42" s="185"/>
      <c r="IM42" s="185"/>
      <c r="IN42" s="185"/>
      <c r="IO42" s="185"/>
      <c r="IP42" s="185"/>
      <c r="IQ42" s="185"/>
      <c r="IR42" s="185"/>
      <c r="IS42" s="185"/>
    </row>
    <row r="43" spans="1:253" s="358" customFormat="1" ht="14.1" customHeight="1">
      <c r="A43" s="443"/>
      <c r="B43" s="368" t="s">
        <v>396</v>
      </c>
      <c r="C43" s="180">
        <v>0</v>
      </c>
      <c r="D43" s="180">
        <v>0</v>
      </c>
      <c r="E43" s="180">
        <v>0</v>
      </c>
      <c r="F43" s="180">
        <v>0</v>
      </c>
      <c r="G43" s="180">
        <v>0</v>
      </c>
      <c r="H43" s="180">
        <v>0</v>
      </c>
      <c r="I43" s="180">
        <v>0</v>
      </c>
      <c r="J43" s="180">
        <v>0</v>
      </c>
      <c r="K43" s="180">
        <v>0</v>
      </c>
      <c r="L43" s="180">
        <v>0</v>
      </c>
      <c r="M43" s="703"/>
      <c r="N43" s="185"/>
      <c r="O43" s="185"/>
      <c r="P43" s="185"/>
      <c r="Q43" s="185"/>
      <c r="R43" s="185"/>
      <c r="S43" s="185"/>
      <c r="T43" s="185"/>
      <c r="U43" s="185"/>
      <c r="V43" s="185"/>
      <c r="W43" s="185"/>
      <c r="X43" s="185"/>
      <c r="Y43" s="185"/>
      <c r="Z43" s="185"/>
      <c r="AA43" s="185"/>
      <c r="AB43" s="185"/>
      <c r="AC43" s="185"/>
      <c r="AD43" s="185"/>
      <c r="AE43" s="185"/>
      <c r="AF43" s="185"/>
      <c r="AG43" s="185"/>
      <c r="AH43" s="185"/>
      <c r="AI43" s="185"/>
      <c r="AJ43" s="185"/>
      <c r="AK43" s="185"/>
      <c r="AL43" s="185"/>
      <c r="AM43" s="185"/>
      <c r="AN43" s="185"/>
      <c r="AO43" s="185"/>
      <c r="AP43" s="185"/>
      <c r="AQ43" s="185"/>
      <c r="AR43" s="185"/>
      <c r="AS43" s="185"/>
      <c r="AT43" s="185"/>
      <c r="AU43" s="185"/>
      <c r="AV43" s="185"/>
      <c r="AW43" s="185"/>
      <c r="AX43" s="185"/>
      <c r="AY43" s="185"/>
      <c r="AZ43" s="185"/>
      <c r="BA43" s="185"/>
      <c r="BB43" s="185"/>
      <c r="BC43" s="185"/>
      <c r="BD43" s="185"/>
      <c r="BE43" s="185"/>
      <c r="BF43" s="185"/>
      <c r="BG43" s="185"/>
      <c r="BH43" s="185"/>
      <c r="BI43" s="185"/>
      <c r="BJ43" s="185"/>
      <c r="BK43" s="185"/>
      <c r="BL43" s="185"/>
      <c r="BM43" s="185"/>
      <c r="BN43" s="185"/>
      <c r="BO43" s="185"/>
      <c r="BP43" s="185"/>
      <c r="BQ43" s="185"/>
      <c r="BR43" s="185"/>
      <c r="BS43" s="185"/>
      <c r="BT43" s="185"/>
      <c r="BU43" s="185"/>
      <c r="BV43" s="185"/>
      <c r="BW43" s="185"/>
      <c r="BX43" s="185"/>
      <c r="BY43" s="185"/>
      <c r="BZ43" s="185"/>
      <c r="CA43" s="185"/>
      <c r="CB43" s="185"/>
      <c r="CC43" s="185"/>
      <c r="CD43" s="185"/>
      <c r="CE43" s="185"/>
      <c r="CF43" s="185"/>
      <c r="CG43" s="185"/>
      <c r="CH43" s="185"/>
      <c r="CI43" s="185"/>
      <c r="CJ43" s="185"/>
      <c r="CK43" s="185"/>
      <c r="CL43" s="185"/>
      <c r="CM43" s="185"/>
      <c r="CN43" s="185"/>
      <c r="CO43" s="185"/>
      <c r="CP43" s="185"/>
      <c r="CQ43" s="185"/>
      <c r="CR43" s="185"/>
      <c r="CS43" s="185"/>
      <c r="CT43" s="185"/>
      <c r="CU43" s="185"/>
      <c r="CV43" s="185"/>
      <c r="CW43" s="185"/>
      <c r="CX43" s="185"/>
      <c r="CY43" s="185"/>
      <c r="CZ43" s="185"/>
      <c r="DA43" s="185"/>
      <c r="DB43" s="185"/>
      <c r="DC43" s="185"/>
      <c r="DD43" s="185"/>
      <c r="DE43" s="185"/>
      <c r="DF43" s="185"/>
      <c r="DG43" s="185"/>
      <c r="DH43" s="185"/>
      <c r="DI43" s="185"/>
      <c r="DJ43" s="185"/>
      <c r="DK43" s="185"/>
      <c r="DL43" s="185"/>
      <c r="DM43" s="185"/>
      <c r="DN43" s="185"/>
      <c r="DO43" s="185"/>
      <c r="DP43" s="185"/>
      <c r="DQ43" s="185"/>
      <c r="DR43" s="185"/>
      <c r="DS43" s="185"/>
      <c r="DT43" s="185"/>
      <c r="DU43" s="185"/>
      <c r="DV43" s="185"/>
      <c r="DW43" s="185"/>
      <c r="DX43" s="185"/>
      <c r="DY43" s="185"/>
      <c r="DZ43" s="185"/>
      <c r="EA43" s="185"/>
      <c r="EB43" s="185"/>
      <c r="EC43" s="185"/>
      <c r="ED43" s="185"/>
      <c r="EE43" s="185"/>
      <c r="EF43" s="185"/>
      <c r="EG43" s="185"/>
      <c r="EH43" s="185"/>
      <c r="EI43" s="185"/>
      <c r="EJ43" s="185"/>
      <c r="EK43" s="185"/>
      <c r="EL43" s="185"/>
      <c r="EM43" s="185"/>
      <c r="EN43" s="185"/>
      <c r="EO43" s="185"/>
      <c r="EP43" s="185"/>
      <c r="EQ43" s="185"/>
      <c r="ER43" s="185"/>
      <c r="ES43" s="185"/>
      <c r="ET43" s="185"/>
      <c r="EU43" s="185"/>
      <c r="EV43" s="185"/>
      <c r="EW43" s="185"/>
      <c r="EX43" s="185"/>
      <c r="EY43" s="185"/>
      <c r="EZ43" s="185"/>
      <c r="FA43" s="185"/>
      <c r="FB43" s="185"/>
      <c r="FC43" s="185"/>
      <c r="FD43" s="185"/>
      <c r="FE43" s="185"/>
      <c r="FF43" s="185"/>
      <c r="FG43" s="185"/>
      <c r="FH43" s="185"/>
      <c r="FI43" s="185"/>
      <c r="FJ43" s="185"/>
      <c r="FK43" s="185"/>
      <c r="FL43" s="185"/>
      <c r="FM43" s="185"/>
      <c r="FN43" s="185"/>
      <c r="FO43" s="185"/>
      <c r="FP43" s="185"/>
      <c r="FQ43" s="185"/>
      <c r="FR43" s="185"/>
      <c r="FS43" s="185"/>
      <c r="FT43" s="185"/>
      <c r="FU43" s="185"/>
      <c r="FV43" s="185"/>
      <c r="FW43" s="185"/>
      <c r="FX43" s="185"/>
      <c r="FY43" s="185"/>
      <c r="FZ43" s="185"/>
      <c r="GA43" s="185"/>
      <c r="GB43" s="185"/>
      <c r="GC43" s="185"/>
      <c r="GD43" s="185"/>
      <c r="GE43" s="185"/>
      <c r="GF43" s="185"/>
      <c r="GG43" s="185"/>
      <c r="GH43" s="185"/>
      <c r="GI43" s="185"/>
      <c r="GJ43" s="185"/>
      <c r="GK43" s="185"/>
      <c r="GL43" s="185"/>
      <c r="GM43" s="185"/>
      <c r="GN43" s="185"/>
      <c r="GO43" s="185"/>
      <c r="GP43" s="185"/>
      <c r="GQ43" s="185"/>
      <c r="GR43" s="185"/>
      <c r="GS43" s="185"/>
      <c r="GT43" s="185"/>
      <c r="GU43" s="185"/>
      <c r="GV43" s="185"/>
      <c r="GW43" s="185"/>
      <c r="GX43" s="185"/>
      <c r="GY43" s="185"/>
      <c r="GZ43" s="185"/>
      <c r="HA43" s="185"/>
      <c r="HB43" s="185"/>
      <c r="HC43" s="185"/>
      <c r="HD43" s="185"/>
      <c r="HE43" s="185"/>
      <c r="HF43" s="185"/>
      <c r="HG43" s="185"/>
      <c r="HH43" s="185"/>
      <c r="HI43" s="185"/>
      <c r="HJ43" s="185"/>
      <c r="HK43" s="185"/>
      <c r="HL43" s="185"/>
      <c r="HM43" s="185"/>
      <c r="HN43" s="185"/>
      <c r="HO43" s="185"/>
      <c r="HP43" s="185"/>
      <c r="HQ43" s="185"/>
      <c r="HR43" s="185"/>
      <c r="HS43" s="185"/>
      <c r="HT43" s="185"/>
      <c r="HU43" s="185"/>
      <c r="HV43" s="185"/>
      <c r="HW43" s="185"/>
      <c r="HX43" s="185"/>
      <c r="HY43" s="185"/>
      <c r="HZ43" s="185"/>
      <c r="IA43" s="185"/>
      <c r="IB43" s="185"/>
      <c r="IC43" s="185"/>
      <c r="ID43" s="185"/>
      <c r="IE43" s="185"/>
      <c r="IF43" s="185"/>
      <c r="IG43" s="185"/>
      <c r="IH43" s="185"/>
      <c r="II43" s="185"/>
      <c r="IJ43" s="185"/>
      <c r="IK43" s="185"/>
      <c r="IL43" s="185"/>
      <c r="IM43" s="185"/>
      <c r="IN43" s="185"/>
      <c r="IO43" s="185"/>
      <c r="IP43" s="185"/>
      <c r="IQ43" s="185"/>
      <c r="IR43" s="185"/>
      <c r="IS43" s="185"/>
    </row>
    <row r="44" spans="1:253" s="358" customFormat="1" ht="14.1" customHeight="1">
      <c r="A44" s="443"/>
      <c r="B44" s="368" t="s">
        <v>397</v>
      </c>
      <c r="C44" s="180">
        <v>0</v>
      </c>
      <c r="D44" s="180">
        <v>0</v>
      </c>
      <c r="E44" s="180">
        <v>0</v>
      </c>
      <c r="F44" s="180">
        <v>0</v>
      </c>
      <c r="G44" s="180">
        <v>0</v>
      </c>
      <c r="H44" s="180">
        <v>0</v>
      </c>
      <c r="I44" s="180">
        <v>0</v>
      </c>
      <c r="J44" s="180">
        <v>0</v>
      </c>
      <c r="K44" s="180">
        <v>0</v>
      </c>
      <c r="L44" s="180">
        <v>0</v>
      </c>
      <c r="M44" s="703"/>
      <c r="N44" s="185"/>
      <c r="O44" s="185"/>
      <c r="P44" s="185"/>
      <c r="Q44" s="185"/>
      <c r="R44" s="185"/>
      <c r="S44" s="185"/>
      <c r="T44" s="185"/>
      <c r="U44" s="185"/>
      <c r="V44" s="185"/>
      <c r="W44" s="185"/>
      <c r="X44" s="185"/>
      <c r="Y44" s="185"/>
      <c r="Z44" s="185"/>
      <c r="AA44" s="185"/>
      <c r="AB44" s="185"/>
      <c r="AC44" s="185"/>
      <c r="AD44" s="185"/>
      <c r="AE44" s="185"/>
      <c r="AF44" s="185"/>
      <c r="AG44" s="185"/>
      <c r="AH44" s="185"/>
      <c r="AI44" s="185"/>
      <c r="AJ44" s="185"/>
      <c r="AK44" s="185"/>
      <c r="AL44" s="185"/>
      <c r="AM44" s="185"/>
      <c r="AN44" s="185"/>
      <c r="AO44" s="185"/>
      <c r="AP44" s="185"/>
      <c r="AQ44" s="185"/>
      <c r="AR44" s="185"/>
      <c r="AS44" s="185"/>
      <c r="AT44" s="185"/>
      <c r="AU44" s="185"/>
      <c r="AV44" s="185"/>
      <c r="AW44" s="185"/>
      <c r="AX44" s="185"/>
      <c r="AY44" s="185"/>
      <c r="AZ44" s="185"/>
      <c r="BA44" s="185"/>
      <c r="BB44" s="185"/>
      <c r="BC44" s="185"/>
      <c r="BD44" s="185"/>
      <c r="BE44" s="185"/>
      <c r="BF44" s="185"/>
      <c r="BG44" s="185"/>
      <c r="BH44" s="185"/>
      <c r="BI44" s="185"/>
      <c r="BJ44" s="185"/>
      <c r="BK44" s="185"/>
      <c r="BL44" s="185"/>
      <c r="BM44" s="185"/>
      <c r="BN44" s="185"/>
      <c r="BO44" s="185"/>
      <c r="BP44" s="185"/>
      <c r="BQ44" s="185"/>
      <c r="BR44" s="185"/>
      <c r="BS44" s="185"/>
      <c r="BT44" s="185"/>
      <c r="BU44" s="185"/>
      <c r="BV44" s="185"/>
      <c r="BW44" s="185"/>
      <c r="BX44" s="185"/>
      <c r="BY44" s="185"/>
      <c r="BZ44" s="185"/>
      <c r="CA44" s="185"/>
      <c r="CB44" s="185"/>
      <c r="CC44" s="185"/>
      <c r="CD44" s="185"/>
      <c r="CE44" s="185"/>
      <c r="CF44" s="185"/>
      <c r="CG44" s="185"/>
      <c r="CH44" s="185"/>
      <c r="CI44" s="185"/>
      <c r="CJ44" s="185"/>
      <c r="CK44" s="185"/>
      <c r="CL44" s="185"/>
      <c r="CM44" s="185"/>
      <c r="CN44" s="185"/>
      <c r="CO44" s="185"/>
      <c r="CP44" s="185"/>
      <c r="CQ44" s="185"/>
      <c r="CR44" s="185"/>
      <c r="CS44" s="185"/>
      <c r="CT44" s="185"/>
      <c r="CU44" s="185"/>
      <c r="CV44" s="185"/>
      <c r="CW44" s="185"/>
      <c r="CX44" s="185"/>
      <c r="CY44" s="185"/>
      <c r="CZ44" s="185"/>
      <c r="DA44" s="185"/>
      <c r="DB44" s="185"/>
      <c r="DC44" s="185"/>
      <c r="DD44" s="185"/>
      <c r="DE44" s="185"/>
      <c r="DF44" s="185"/>
      <c r="DG44" s="185"/>
      <c r="DH44" s="185"/>
      <c r="DI44" s="185"/>
      <c r="DJ44" s="185"/>
      <c r="DK44" s="185"/>
      <c r="DL44" s="185"/>
      <c r="DM44" s="185"/>
      <c r="DN44" s="185"/>
      <c r="DO44" s="185"/>
      <c r="DP44" s="185"/>
      <c r="DQ44" s="185"/>
      <c r="DR44" s="185"/>
      <c r="DS44" s="185"/>
      <c r="DT44" s="185"/>
      <c r="DU44" s="185"/>
      <c r="DV44" s="185"/>
      <c r="DW44" s="185"/>
      <c r="DX44" s="185"/>
      <c r="DY44" s="185"/>
      <c r="DZ44" s="185"/>
      <c r="EA44" s="185"/>
      <c r="EB44" s="185"/>
      <c r="EC44" s="185"/>
      <c r="ED44" s="185"/>
      <c r="EE44" s="185"/>
      <c r="EF44" s="185"/>
      <c r="EG44" s="185"/>
      <c r="EH44" s="185"/>
      <c r="EI44" s="185"/>
      <c r="EJ44" s="185"/>
      <c r="EK44" s="185"/>
      <c r="EL44" s="185"/>
      <c r="EM44" s="185"/>
      <c r="EN44" s="185"/>
      <c r="EO44" s="185"/>
      <c r="EP44" s="185"/>
      <c r="EQ44" s="185"/>
      <c r="ER44" s="185"/>
      <c r="ES44" s="185"/>
      <c r="ET44" s="185"/>
      <c r="EU44" s="185"/>
      <c r="EV44" s="185"/>
      <c r="EW44" s="185"/>
      <c r="EX44" s="185"/>
      <c r="EY44" s="185"/>
      <c r="EZ44" s="185"/>
      <c r="FA44" s="185"/>
      <c r="FB44" s="185"/>
      <c r="FC44" s="185"/>
      <c r="FD44" s="185"/>
      <c r="FE44" s="185"/>
      <c r="FF44" s="185"/>
      <c r="FG44" s="185"/>
      <c r="FH44" s="185"/>
      <c r="FI44" s="185"/>
      <c r="FJ44" s="185"/>
      <c r="FK44" s="185"/>
      <c r="FL44" s="185"/>
      <c r="FM44" s="185"/>
      <c r="FN44" s="185"/>
      <c r="FO44" s="185"/>
      <c r="FP44" s="185"/>
      <c r="FQ44" s="185"/>
      <c r="FR44" s="185"/>
      <c r="FS44" s="185"/>
      <c r="FT44" s="185"/>
      <c r="FU44" s="185"/>
      <c r="FV44" s="185"/>
      <c r="FW44" s="185"/>
      <c r="FX44" s="185"/>
      <c r="FY44" s="185"/>
      <c r="FZ44" s="185"/>
      <c r="GA44" s="185"/>
      <c r="GB44" s="185"/>
      <c r="GC44" s="185"/>
      <c r="GD44" s="185"/>
      <c r="GE44" s="185"/>
      <c r="GF44" s="185"/>
      <c r="GG44" s="185"/>
      <c r="GH44" s="185"/>
      <c r="GI44" s="185"/>
      <c r="GJ44" s="185"/>
      <c r="GK44" s="185"/>
      <c r="GL44" s="185"/>
      <c r="GM44" s="185"/>
      <c r="GN44" s="185"/>
      <c r="GO44" s="185"/>
      <c r="GP44" s="185"/>
      <c r="GQ44" s="185"/>
      <c r="GR44" s="185"/>
      <c r="GS44" s="185"/>
      <c r="GT44" s="185"/>
      <c r="GU44" s="185"/>
      <c r="GV44" s="185"/>
      <c r="GW44" s="185"/>
      <c r="GX44" s="185"/>
      <c r="GY44" s="185"/>
      <c r="GZ44" s="185"/>
      <c r="HA44" s="185"/>
      <c r="HB44" s="185"/>
      <c r="HC44" s="185"/>
      <c r="HD44" s="185"/>
      <c r="HE44" s="185"/>
      <c r="HF44" s="185"/>
      <c r="HG44" s="185"/>
      <c r="HH44" s="185"/>
      <c r="HI44" s="185"/>
      <c r="HJ44" s="185"/>
      <c r="HK44" s="185"/>
      <c r="HL44" s="185"/>
      <c r="HM44" s="185"/>
      <c r="HN44" s="185"/>
      <c r="HO44" s="185"/>
      <c r="HP44" s="185"/>
      <c r="HQ44" s="185"/>
      <c r="HR44" s="185"/>
      <c r="HS44" s="185"/>
      <c r="HT44" s="185"/>
      <c r="HU44" s="185"/>
      <c r="HV44" s="185"/>
      <c r="HW44" s="185"/>
      <c r="HX44" s="185"/>
      <c r="HY44" s="185"/>
      <c r="HZ44" s="185"/>
      <c r="IA44" s="185"/>
      <c r="IB44" s="185"/>
      <c r="IC44" s="185"/>
      <c r="ID44" s="185"/>
      <c r="IE44" s="185"/>
      <c r="IF44" s="185"/>
      <c r="IG44" s="185"/>
      <c r="IH44" s="185"/>
      <c r="II44" s="185"/>
      <c r="IJ44" s="185"/>
      <c r="IK44" s="185"/>
      <c r="IL44" s="185"/>
      <c r="IM44" s="185"/>
      <c r="IN44" s="185"/>
      <c r="IO44" s="185"/>
      <c r="IP44" s="185"/>
      <c r="IQ44" s="185"/>
      <c r="IR44" s="185"/>
      <c r="IS44" s="185"/>
    </row>
    <row r="45" spans="1:253" s="358" customFormat="1" ht="14.1" customHeight="1">
      <c r="A45" s="443" t="s">
        <v>544</v>
      </c>
      <c r="B45" s="368" t="s">
        <v>395</v>
      </c>
      <c r="C45" s="180">
        <v>107</v>
      </c>
      <c r="D45" s="180">
        <v>16</v>
      </c>
      <c r="E45" s="180">
        <v>4</v>
      </c>
      <c r="F45" s="180">
        <v>5</v>
      </c>
      <c r="G45" s="180">
        <v>7</v>
      </c>
      <c r="H45" s="180">
        <v>3</v>
      </c>
      <c r="I45" s="180">
        <v>1</v>
      </c>
      <c r="J45" s="180">
        <v>1</v>
      </c>
      <c r="K45" s="180">
        <v>67</v>
      </c>
      <c r="L45" s="180">
        <v>3</v>
      </c>
      <c r="M45" s="412" t="s">
        <v>136</v>
      </c>
      <c r="N45" s="185"/>
      <c r="O45" s="185"/>
      <c r="P45" s="185"/>
      <c r="Q45" s="185"/>
      <c r="R45" s="185"/>
      <c r="S45" s="185"/>
      <c r="T45" s="185"/>
      <c r="U45" s="185"/>
      <c r="V45" s="185"/>
      <c r="W45" s="185"/>
      <c r="X45" s="185"/>
      <c r="Y45" s="185"/>
      <c r="Z45" s="185"/>
      <c r="AA45" s="185"/>
      <c r="AB45" s="185"/>
      <c r="AC45" s="185"/>
      <c r="AD45" s="185"/>
      <c r="AE45" s="185"/>
      <c r="AF45" s="185"/>
      <c r="AG45" s="185"/>
      <c r="AH45" s="185"/>
      <c r="AI45" s="185"/>
      <c r="AJ45" s="185"/>
      <c r="AK45" s="185"/>
      <c r="AL45" s="185"/>
      <c r="AM45" s="185"/>
      <c r="AN45" s="185"/>
      <c r="AO45" s="185"/>
      <c r="AP45" s="185"/>
      <c r="AQ45" s="185"/>
      <c r="AR45" s="185"/>
      <c r="AS45" s="185"/>
      <c r="AT45" s="185"/>
      <c r="AU45" s="185"/>
      <c r="AV45" s="185"/>
      <c r="AW45" s="185"/>
      <c r="AX45" s="185"/>
      <c r="AY45" s="185"/>
      <c r="AZ45" s="185"/>
      <c r="BA45" s="185"/>
      <c r="BB45" s="185"/>
      <c r="BC45" s="185"/>
      <c r="BD45" s="185"/>
      <c r="BE45" s="185"/>
      <c r="BF45" s="185"/>
      <c r="BG45" s="185"/>
      <c r="BH45" s="185"/>
      <c r="BI45" s="185"/>
      <c r="BJ45" s="185"/>
      <c r="BK45" s="185"/>
      <c r="BL45" s="185"/>
      <c r="BM45" s="185"/>
      <c r="BN45" s="185"/>
      <c r="BO45" s="185"/>
      <c r="BP45" s="185"/>
      <c r="BQ45" s="185"/>
      <c r="BR45" s="185"/>
      <c r="BS45" s="185"/>
      <c r="BT45" s="185"/>
      <c r="BU45" s="185"/>
      <c r="BV45" s="185"/>
      <c r="BW45" s="185"/>
      <c r="BX45" s="185"/>
      <c r="BY45" s="185"/>
      <c r="BZ45" s="185"/>
      <c r="CA45" s="185"/>
      <c r="CB45" s="185"/>
      <c r="CC45" s="185"/>
      <c r="CD45" s="185"/>
      <c r="CE45" s="185"/>
      <c r="CF45" s="185"/>
      <c r="CG45" s="185"/>
      <c r="CH45" s="185"/>
      <c r="CI45" s="185"/>
      <c r="CJ45" s="185"/>
      <c r="CK45" s="185"/>
      <c r="CL45" s="185"/>
      <c r="CM45" s="185"/>
      <c r="CN45" s="185"/>
      <c r="CO45" s="185"/>
      <c r="CP45" s="185"/>
      <c r="CQ45" s="185"/>
      <c r="CR45" s="185"/>
      <c r="CS45" s="185"/>
      <c r="CT45" s="185"/>
      <c r="CU45" s="185"/>
      <c r="CV45" s="185"/>
      <c r="CW45" s="185"/>
      <c r="CX45" s="185"/>
      <c r="CY45" s="185"/>
      <c r="CZ45" s="185"/>
      <c r="DA45" s="185"/>
      <c r="DB45" s="185"/>
      <c r="DC45" s="185"/>
      <c r="DD45" s="185"/>
      <c r="DE45" s="185"/>
      <c r="DF45" s="185"/>
      <c r="DG45" s="185"/>
      <c r="DH45" s="185"/>
      <c r="DI45" s="185"/>
      <c r="DJ45" s="185"/>
      <c r="DK45" s="185"/>
      <c r="DL45" s="185"/>
      <c r="DM45" s="185"/>
      <c r="DN45" s="185"/>
      <c r="DO45" s="185"/>
      <c r="DP45" s="185"/>
      <c r="DQ45" s="185"/>
      <c r="DR45" s="185"/>
      <c r="DS45" s="185"/>
      <c r="DT45" s="185"/>
      <c r="DU45" s="185"/>
      <c r="DV45" s="185"/>
      <c r="DW45" s="185"/>
      <c r="DX45" s="185"/>
      <c r="DY45" s="185"/>
      <c r="DZ45" s="185"/>
      <c r="EA45" s="185"/>
      <c r="EB45" s="185"/>
      <c r="EC45" s="185"/>
      <c r="ED45" s="185"/>
      <c r="EE45" s="185"/>
      <c r="EF45" s="185"/>
      <c r="EG45" s="185"/>
      <c r="EH45" s="185"/>
      <c r="EI45" s="185"/>
      <c r="EJ45" s="185"/>
      <c r="EK45" s="185"/>
      <c r="EL45" s="185"/>
      <c r="EM45" s="185"/>
      <c r="EN45" s="185"/>
      <c r="EO45" s="185"/>
      <c r="EP45" s="185"/>
      <c r="EQ45" s="185"/>
      <c r="ER45" s="185"/>
      <c r="ES45" s="185"/>
      <c r="ET45" s="185"/>
      <c r="EU45" s="185"/>
      <c r="EV45" s="185"/>
      <c r="EW45" s="185"/>
      <c r="EX45" s="185"/>
      <c r="EY45" s="185"/>
      <c r="EZ45" s="185"/>
      <c r="FA45" s="185"/>
      <c r="FB45" s="185"/>
      <c r="FC45" s="185"/>
      <c r="FD45" s="185"/>
      <c r="FE45" s="185"/>
      <c r="FF45" s="185"/>
      <c r="FG45" s="185"/>
      <c r="FH45" s="185"/>
      <c r="FI45" s="185"/>
      <c r="FJ45" s="185"/>
      <c r="FK45" s="185"/>
      <c r="FL45" s="185"/>
      <c r="FM45" s="185"/>
      <c r="FN45" s="185"/>
      <c r="FO45" s="185"/>
      <c r="FP45" s="185"/>
      <c r="FQ45" s="185"/>
      <c r="FR45" s="185"/>
      <c r="FS45" s="185"/>
      <c r="FT45" s="185"/>
      <c r="FU45" s="185"/>
      <c r="FV45" s="185"/>
      <c r="FW45" s="185"/>
      <c r="FX45" s="185"/>
      <c r="FY45" s="185"/>
      <c r="FZ45" s="185"/>
      <c r="GA45" s="185"/>
      <c r="GB45" s="185"/>
      <c r="GC45" s="185"/>
      <c r="GD45" s="185"/>
      <c r="GE45" s="185"/>
      <c r="GF45" s="185"/>
      <c r="GG45" s="185"/>
      <c r="GH45" s="185"/>
      <c r="GI45" s="185"/>
      <c r="GJ45" s="185"/>
      <c r="GK45" s="185"/>
      <c r="GL45" s="185"/>
      <c r="GM45" s="185"/>
      <c r="GN45" s="185"/>
      <c r="GO45" s="185"/>
      <c r="GP45" s="185"/>
      <c r="GQ45" s="185"/>
      <c r="GR45" s="185"/>
      <c r="GS45" s="185"/>
      <c r="GT45" s="185"/>
      <c r="GU45" s="185"/>
      <c r="GV45" s="185"/>
      <c r="GW45" s="185"/>
      <c r="GX45" s="185"/>
      <c r="GY45" s="185"/>
      <c r="GZ45" s="185"/>
      <c r="HA45" s="185"/>
      <c r="HB45" s="185"/>
      <c r="HC45" s="185"/>
      <c r="HD45" s="185"/>
      <c r="HE45" s="185"/>
      <c r="HF45" s="185"/>
      <c r="HG45" s="185"/>
      <c r="HH45" s="185"/>
      <c r="HI45" s="185"/>
      <c r="HJ45" s="185"/>
      <c r="HK45" s="185"/>
      <c r="HL45" s="185"/>
      <c r="HM45" s="185"/>
      <c r="HN45" s="185"/>
      <c r="HO45" s="185"/>
      <c r="HP45" s="185"/>
      <c r="HQ45" s="185"/>
      <c r="HR45" s="185"/>
      <c r="HS45" s="185"/>
      <c r="HT45" s="185"/>
      <c r="HU45" s="185"/>
      <c r="HV45" s="185"/>
      <c r="HW45" s="185"/>
      <c r="HX45" s="185"/>
      <c r="HY45" s="185"/>
      <c r="HZ45" s="185"/>
      <c r="IA45" s="185"/>
      <c r="IB45" s="185"/>
      <c r="IC45" s="185"/>
      <c r="ID45" s="185"/>
      <c r="IE45" s="185"/>
      <c r="IF45" s="185"/>
      <c r="IG45" s="185"/>
      <c r="IH45" s="185"/>
      <c r="II45" s="185"/>
      <c r="IJ45" s="185"/>
      <c r="IK45" s="185"/>
      <c r="IL45" s="185"/>
      <c r="IM45" s="185"/>
      <c r="IN45" s="185"/>
      <c r="IO45" s="185"/>
      <c r="IP45" s="185"/>
      <c r="IQ45" s="185"/>
      <c r="IR45" s="185"/>
      <c r="IS45" s="185"/>
    </row>
    <row r="46" spans="1:253" s="358" customFormat="1" ht="14.1" customHeight="1">
      <c r="A46" s="443"/>
      <c r="B46" s="368" t="s">
        <v>396</v>
      </c>
      <c r="C46" s="180">
        <v>1</v>
      </c>
      <c r="D46" s="180">
        <v>0</v>
      </c>
      <c r="E46" s="180">
        <v>0</v>
      </c>
      <c r="F46" s="180">
        <v>0</v>
      </c>
      <c r="G46" s="180">
        <v>0</v>
      </c>
      <c r="H46" s="180">
        <v>0</v>
      </c>
      <c r="I46" s="180">
        <v>0</v>
      </c>
      <c r="J46" s="180">
        <v>0</v>
      </c>
      <c r="K46" s="180">
        <v>1</v>
      </c>
      <c r="L46" s="180">
        <v>0</v>
      </c>
      <c r="M46" s="703"/>
      <c r="N46" s="185"/>
      <c r="O46" s="185"/>
      <c r="P46" s="185"/>
      <c r="Q46" s="185"/>
      <c r="R46" s="185"/>
      <c r="S46" s="185"/>
      <c r="T46" s="185"/>
      <c r="U46" s="185"/>
      <c r="V46" s="185"/>
      <c r="W46" s="185"/>
      <c r="X46" s="185"/>
      <c r="Y46" s="185"/>
      <c r="Z46" s="185"/>
      <c r="AA46" s="185"/>
      <c r="AB46" s="185"/>
      <c r="AC46" s="185"/>
      <c r="AD46" s="185"/>
      <c r="AE46" s="185"/>
      <c r="AF46" s="185"/>
      <c r="AG46" s="185"/>
      <c r="AH46" s="185"/>
      <c r="AI46" s="185"/>
      <c r="AJ46" s="185"/>
      <c r="AK46" s="185"/>
      <c r="AL46" s="185"/>
      <c r="AM46" s="185"/>
      <c r="AN46" s="185"/>
      <c r="AO46" s="185"/>
      <c r="AP46" s="185"/>
      <c r="AQ46" s="185"/>
      <c r="AR46" s="185"/>
      <c r="AS46" s="185"/>
      <c r="AT46" s="185"/>
      <c r="AU46" s="185"/>
      <c r="AV46" s="185"/>
      <c r="AW46" s="185"/>
      <c r="AX46" s="185"/>
      <c r="AY46" s="185"/>
      <c r="AZ46" s="185"/>
      <c r="BA46" s="185"/>
      <c r="BB46" s="185"/>
      <c r="BC46" s="185"/>
      <c r="BD46" s="185"/>
      <c r="BE46" s="185"/>
      <c r="BF46" s="185"/>
      <c r="BG46" s="185"/>
      <c r="BH46" s="185"/>
      <c r="BI46" s="185"/>
      <c r="BJ46" s="185"/>
      <c r="BK46" s="185"/>
      <c r="BL46" s="185"/>
      <c r="BM46" s="185"/>
      <c r="BN46" s="185"/>
      <c r="BO46" s="185"/>
      <c r="BP46" s="185"/>
      <c r="BQ46" s="185"/>
      <c r="BR46" s="185"/>
      <c r="BS46" s="185"/>
      <c r="BT46" s="185"/>
      <c r="BU46" s="185"/>
      <c r="BV46" s="185"/>
      <c r="BW46" s="185"/>
      <c r="BX46" s="185"/>
      <c r="BY46" s="185"/>
      <c r="BZ46" s="185"/>
      <c r="CA46" s="185"/>
      <c r="CB46" s="185"/>
      <c r="CC46" s="185"/>
      <c r="CD46" s="185"/>
      <c r="CE46" s="185"/>
      <c r="CF46" s="185"/>
      <c r="CG46" s="185"/>
      <c r="CH46" s="185"/>
      <c r="CI46" s="185"/>
      <c r="CJ46" s="185"/>
      <c r="CK46" s="185"/>
      <c r="CL46" s="185"/>
      <c r="CM46" s="185"/>
      <c r="CN46" s="185"/>
      <c r="CO46" s="185"/>
      <c r="CP46" s="185"/>
      <c r="CQ46" s="185"/>
      <c r="CR46" s="185"/>
      <c r="CS46" s="185"/>
      <c r="CT46" s="185"/>
      <c r="CU46" s="185"/>
      <c r="CV46" s="185"/>
      <c r="CW46" s="185"/>
      <c r="CX46" s="185"/>
      <c r="CY46" s="185"/>
      <c r="CZ46" s="185"/>
      <c r="DA46" s="185"/>
      <c r="DB46" s="185"/>
      <c r="DC46" s="185"/>
      <c r="DD46" s="185"/>
      <c r="DE46" s="185"/>
      <c r="DF46" s="185"/>
      <c r="DG46" s="185"/>
      <c r="DH46" s="185"/>
      <c r="DI46" s="185"/>
      <c r="DJ46" s="185"/>
      <c r="DK46" s="185"/>
      <c r="DL46" s="185"/>
      <c r="DM46" s="185"/>
      <c r="DN46" s="185"/>
      <c r="DO46" s="185"/>
      <c r="DP46" s="185"/>
      <c r="DQ46" s="185"/>
      <c r="DR46" s="185"/>
      <c r="DS46" s="185"/>
      <c r="DT46" s="185"/>
      <c r="DU46" s="185"/>
      <c r="DV46" s="185"/>
      <c r="DW46" s="185"/>
      <c r="DX46" s="185"/>
      <c r="DY46" s="185"/>
      <c r="DZ46" s="185"/>
      <c r="EA46" s="185"/>
      <c r="EB46" s="185"/>
      <c r="EC46" s="185"/>
      <c r="ED46" s="185"/>
      <c r="EE46" s="185"/>
      <c r="EF46" s="185"/>
      <c r="EG46" s="185"/>
      <c r="EH46" s="185"/>
      <c r="EI46" s="185"/>
      <c r="EJ46" s="185"/>
      <c r="EK46" s="185"/>
      <c r="EL46" s="185"/>
      <c r="EM46" s="185"/>
      <c r="EN46" s="185"/>
      <c r="EO46" s="185"/>
      <c r="EP46" s="185"/>
      <c r="EQ46" s="185"/>
      <c r="ER46" s="185"/>
      <c r="ES46" s="185"/>
      <c r="ET46" s="185"/>
      <c r="EU46" s="185"/>
      <c r="EV46" s="185"/>
      <c r="EW46" s="185"/>
      <c r="EX46" s="185"/>
      <c r="EY46" s="185"/>
      <c r="EZ46" s="185"/>
      <c r="FA46" s="185"/>
      <c r="FB46" s="185"/>
      <c r="FC46" s="185"/>
      <c r="FD46" s="185"/>
      <c r="FE46" s="185"/>
      <c r="FF46" s="185"/>
      <c r="FG46" s="185"/>
      <c r="FH46" s="185"/>
      <c r="FI46" s="185"/>
      <c r="FJ46" s="185"/>
      <c r="FK46" s="185"/>
      <c r="FL46" s="185"/>
      <c r="FM46" s="185"/>
      <c r="FN46" s="185"/>
      <c r="FO46" s="185"/>
      <c r="FP46" s="185"/>
      <c r="FQ46" s="185"/>
      <c r="FR46" s="185"/>
      <c r="FS46" s="185"/>
      <c r="FT46" s="185"/>
      <c r="FU46" s="185"/>
      <c r="FV46" s="185"/>
      <c r="FW46" s="185"/>
      <c r="FX46" s="185"/>
      <c r="FY46" s="185"/>
      <c r="FZ46" s="185"/>
      <c r="GA46" s="185"/>
      <c r="GB46" s="185"/>
      <c r="GC46" s="185"/>
      <c r="GD46" s="185"/>
      <c r="GE46" s="185"/>
      <c r="GF46" s="185"/>
      <c r="GG46" s="185"/>
      <c r="GH46" s="185"/>
      <c r="GI46" s="185"/>
      <c r="GJ46" s="185"/>
      <c r="GK46" s="185"/>
      <c r="GL46" s="185"/>
      <c r="GM46" s="185"/>
      <c r="GN46" s="185"/>
      <c r="GO46" s="185"/>
      <c r="GP46" s="185"/>
      <c r="GQ46" s="185"/>
      <c r="GR46" s="185"/>
      <c r="GS46" s="185"/>
      <c r="GT46" s="185"/>
      <c r="GU46" s="185"/>
      <c r="GV46" s="185"/>
      <c r="GW46" s="185"/>
      <c r="GX46" s="185"/>
      <c r="GY46" s="185"/>
      <c r="GZ46" s="185"/>
      <c r="HA46" s="185"/>
      <c r="HB46" s="185"/>
      <c r="HC46" s="185"/>
      <c r="HD46" s="185"/>
      <c r="HE46" s="185"/>
      <c r="HF46" s="185"/>
      <c r="HG46" s="185"/>
      <c r="HH46" s="185"/>
      <c r="HI46" s="185"/>
      <c r="HJ46" s="185"/>
      <c r="HK46" s="185"/>
      <c r="HL46" s="185"/>
      <c r="HM46" s="185"/>
      <c r="HN46" s="185"/>
      <c r="HO46" s="185"/>
      <c r="HP46" s="185"/>
      <c r="HQ46" s="185"/>
      <c r="HR46" s="185"/>
      <c r="HS46" s="185"/>
      <c r="HT46" s="185"/>
      <c r="HU46" s="185"/>
      <c r="HV46" s="185"/>
      <c r="HW46" s="185"/>
      <c r="HX46" s="185"/>
      <c r="HY46" s="185"/>
      <c r="HZ46" s="185"/>
      <c r="IA46" s="185"/>
      <c r="IB46" s="185"/>
      <c r="IC46" s="185"/>
      <c r="ID46" s="185"/>
      <c r="IE46" s="185"/>
      <c r="IF46" s="185"/>
      <c r="IG46" s="185"/>
      <c r="IH46" s="185"/>
      <c r="II46" s="185"/>
      <c r="IJ46" s="185"/>
      <c r="IK46" s="185"/>
      <c r="IL46" s="185"/>
      <c r="IM46" s="185"/>
      <c r="IN46" s="185"/>
      <c r="IO46" s="185"/>
      <c r="IP46" s="185"/>
      <c r="IQ46" s="185"/>
      <c r="IR46" s="185"/>
      <c r="IS46" s="185"/>
    </row>
    <row r="47" spans="1:253" s="358" customFormat="1" ht="14.1" customHeight="1">
      <c r="A47" s="443"/>
      <c r="B47" s="368" t="s">
        <v>397</v>
      </c>
      <c r="C47" s="180">
        <v>8</v>
      </c>
      <c r="D47" s="180">
        <v>2</v>
      </c>
      <c r="E47" s="180">
        <v>3</v>
      </c>
      <c r="F47" s="180">
        <v>1</v>
      </c>
      <c r="G47" s="180">
        <v>0</v>
      </c>
      <c r="H47" s="180">
        <v>0</v>
      </c>
      <c r="I47" s="180">
        <v>0</v>
      </c>
      <c r="J47" s="180">
        <v>0</v>
      </c>
      <c r="K47" s="180">
        <v>2</v>
      </c>
      <c r="L47" s="180">
        <v>0</v>
      </c>
      <c r="M47" s="703"/>
      <c r="N47" s="185"/>
      <c r="O47" s="185"/>
      <c r="P47" s="185"/>
      <c r="Q47" s="185"/>
      <c r="R47" s="185"/>
      <c r="S47" s="185"/>
      <c r="T47" s="185"/>
      <c r="U47" s="185"/>
      <c r="V47" s="185"/>
      <c r="W47" s="185"/>
      <c r="X47" s="185"/>
      <c r="Y47" s="185"/>
      <c r="Z47" s="185"/>
      <c r="AA47" s="185"/>
      <c r="AB47" s="185"/>
      <c r="AC47" s="185"/>
      <c r="AD47" s="185"/>
      <c r="AE47" s="185"/>
      <c r="AF47" s="185"/>
      <c r="AG47" s="185"/>
      <c r="AH47" s="185"/>
      <c r="AI47" s="185"/>
      <c r="AJ47" s="185"/>
      <c r="AK47" s="185"/>
      <c r="AL47" s="185"/>
      <c r="AM47" s="185"/>
      <c r="AN47" s="185"/>
      <c r="AO47" s="185"/>
      <c r="AP47" s="185"/>
      <c r="AQ47" s="185"/>
      <c r="AR47" s="185"/>
      <c r="AS47" s="185"/>
      <c r="AT47" s="185"/>
      <c r="AU47" s="185"/>
      <c r="AV47" s="185"/>
      <c r="AW47" s="185"/>
      <c r="AX47" s="185"/>
      <c r="AY47" s="185"/>
      <c r="AZ47" s="185"/>
      <c r="BA47" s="185"/>
      <c r="BB47" s="185"/>
      <c r="BC47" s="185"/>
      <c r="BD47" s="185"/>
      <c r="BE47" s="185"/>
      <c r="BF47" s="185"/>
      <c r="BG47" s="185"/>
      <c r="BH47" s="185"/>
      <c r="BI47" s="185"/>
      <c r="BJ47" s="185"/>
      <c r="BK47" s="185"/>
      <c r="BL47" s="185"/>
      <c r="BM47" s="185"/>
      <c r="BN47" s="185"/>
      <c r="BO47" s="185"/>
      <c r="BP47" s="185"/>
      <c r="BQ47" s="185"/>
      <c r="BR47" s="185"/>
      <c r="BS47" s="185"/>
      <c r="BT47" s="185"/>
      <c r="BU47" s="185"/>
      <c r="BV47" s="185"/>
      <c r="BW47" s="185"/>
      <c r="BX47" s="185"/>
      <c r="BY47" s="185"/>
      <c r="BZ47" s="185"/>
      <c r="CA47" s="185"/>
      <c r="CB47" s="185"/>
      <c r="CC47" s="185"/>
      <c r="CD47" s="185"/>
      <c r="CE47" s="185"/>
      <c r="CF47" s="185"/>
      <c r="CG47" s="185"/>
      <c r="CH47" s="185"/>
      <c r="CI47" s="185"/>
      <c r="CJ47" s="185"/>
      <c r="CK47" s="185"/>
      <c r="CL47" s="185"/>
      <c r="CM47" s="185"/>
      <c r="CN47" s="185"/>
      <c r="CO47" s="185"/>
      <c r="CP47" s="185"/>
      <c r="CQ47" s="185"/>
      <c r="CR47" s="185"/>
      <c r="CS47" s="185"/>
      <c r="CT47" s="185"/>
      <c r="CU47" s="185"/>
      <c r="CV47" s="185"/>
      <c r="CW47" s="185"/>
      <c r="CX47" s="185"/>
      <c r="CY47" s="185"/>
      <c r="CZ47" s="185"/>
      <c r="DA47" s="185"/>
      <c r="DB47" s="185"/>
      <c r="DC47" s="185"/>
      <c r="DD47" s="185"/>
      <c r="DE47" s="185"/>
      <c r="DF47" s="185"/>
      <c r="DG47" s="185"/>
      <c r="DH47" s="185"/>
      <c r="DI47" s="185"/>
      <c r="DJ47" s="185"/>
      <c r="DK47" s="185"/>
      <c r="DL47" s="185"/>
      <c r="DM47" s="185"/>
      <c r="DN47" s="185"/>
      <c r="DO47" s="185"/>
      <c r="DP47" s="185"/>
      <c r="DQ47" s="185"/>
      <c r="DR47" s="185"/>
      <c r="DS47" s="185"/>
      <c r="DT47" s="185"/>
      <c r="DU47" s="185"/>
      <c r="DV47" s="185"/>
      <c r="DW47" s="185"/>
      <c r="DX47" s="185"/>
      <c r="DY47" s="185"/>
      <c r="DZ47" s="185"/>
      <c r="EA47" s="185"/>
      <c r="EB47" s="185"/>
      <c r="EC47" s="185"/>
      <c r="ED47" s="185"/>
      <c r="EE47" s="185"/>
      <c r="EF47" s="185"/>
      <c r="EG47" s="185"/>
      <c r="EH47" s="185"/>
      <c r="EI47" s="185"/>
      <c r="EJ47" s="185"/>
      <c r="EK47" s="185"/>
      <c r="EL47" s="185"/>
      <c r="EM47" s="185"/>
      <c r="EN47" s="185"/>
      <c r="EO47" s="185"/>
      <c r="EP47" s="185"/>
      <c r="EQ47" s="185"/>
      <c r="ER47" s="185"/>
      <c r="ES47" s="185"/>
      <c r="ET47" s="185"/>
      <c r="EU47" s="185"/>
      <c r="EV47" s="185"/>
      <c r="EW47" s="185"/>
      <c r="EX47" s="185"/>
      <c r="EY47" s="185"/>
      <c r="EZ47" s="185"/>
      <c r="FA47" s="185"/>
      <c r="FB47" s="185"/>
      <c r="FC47" s="185"/>
      <c r="FD47" s="185"/>
      <c r="FE47" s="185"/>
      <c r="FF47" s="185"/>
      <c r="FG47" s="185"/>
      <c r="FH47" s="185"/>
      <c r="FI47" s="185"/>
      <c r="FJ47" s="185"/>
      <c r="FK47" s="185"/>
      <c r="FL47" s="185"/>
      <c r="FM47" s="185"/>
      <c r="FN47" s="185"/>
      <c r="FO47" s="185"/>
      <c r="FP47" s="185"/>
      <c r="FQ47" s="185"/>
      <c r="FR47" s="185"/>
      <c r="FS47" s="185"/>
      <c r="FT47" s="185"/>
      <c r="FU47" s="185"/>
      <c r="FV47" s="185"/>
      <c r="FW47" s="185"/>
      <c r="FX47" s="185"/>
      <c r="FY47" s="185"/>
      <c r="FZ47" s="185"/>
      <c r="GA47" s="185"/>
      <c r="GB47" s="185"/>
      <c r="GC47" s="185"/>
      <c r="GD47" s="185"/>
      <c r="GE47" s="185"/>
      <c r="GF47" s="185"/>
      <c r="GG47" s="185"/>
      <c r="GH47" s="185"/>
      <c r="GI47" s="185"/>
      <c r="GJ47" s="185"/>
      <c r="GK47" s="185"/>
      <c r="GL47" s="185"/>
      <c r="GM47" s="185"/>
      <c r="GN47" s="185"/>
      <c r="GO47" s="185"/>
      <c r="GP47" s="185"/>
      <c r="GQ47" s="185"/>
      <c r="GR47" s="185"/>
      <c r="GS47" s="185"/>
      <c r="GT47" s="185"/>
      <c r="GU47" s="185"/>
      <c r="GV47" s="185"/>
      <c r="GW47" s="185"/>
      <c r="GX47" s="185"/>
      <c r="GY47" s="185"/>
      <c r="GZ47" s="185"/>
      <c r="HA47" s="185"/>
      <c r="HB47" s="185"/>
      <c r="HC47" s="185"/>
      <c r="HD47" s="185"/>
      <c r="HE47" s="185"/>
      <c r="HF47" s="185"/>
      <c r="HG47" s="185"/>
      <c r="HH47" s="185"/>
      <c r="HI47" s="185"/>
      <c r="HJ47" s="185"/>
      <c r="HK47" s="185"/>
      <c r="HL47" s="185"/>
      <c r="HM47" s="185"/>
      <c r="HN47" s="185"/>
      <c r="HO47" s="185"/>
      <c r="HP47" s="185"/>
      <c r="HQ47" s="185"/>
      <c r="HR47" s="185"/>
      <c r="HS47" s="185"/>
      <c r="HT47" s="185"/>
      <c r="HU47" s="185"/>
      <c r="HV47" s="185"/>
      <c r="HW47" s="185"/>
      <c r="HX47" s="185"/>
      <c r="HY47" s="185"/>
      <c r="HZ47" s="185"/>
      <c r="IA47" s="185"/>
      <c r="IB47" s="185"/>
      <c r="IC47" s="185"/>
      <c r="ID47" s="185"/>
      <c r="IE47" s="185"/>
      <c r="IF47" s="185"/>
      <c r="IG47" s="185"/>
      <c r="IH47" s="185"/>
      <c r="II47" s="185"/>
      <c r="IJ47" s="185"/>
      <c r="IK47" s="185"/>
      <c r="IL47" s="185"/>
      <c r="IM47" s="185"/>
      <c r="IN47" s="185"/>
      <c r="IO47" s="185"/>
      <c r="IP47" s="185"/>
      <c r="IQ47" s="185"/>
      <c r="IR47" s="185"/>
      <c r="IS47" s="185"/>
    </row>
    <row r="48" spans="1:253" s="358" customFormat="1" ht="14.1" customHeight="1">
      <c r="A48" s="443" t="s">
        <v>1276</v>
      </c>
      <c r="B48" s="368" t="s">
        <v>395</v>
      </c>
      <c r="C48" s="180">
        <v>282</v>
      </c>
      <c r="D48" s="180">
        <v>17</v>
      </c>
      <c r="E48" s="180">
        <v>6</v>
      </c>
      <c r="F48" s="180">
        <v>15</v>
      </c>
      <c r="G48" s="180">
        <v>15</v>
      </c>
      <c r="H48" s="180">
        <v>4</v>
      </c>
      <c r="I48" s="180">
        <v>17</v>
      </c>
      <c r="J48" s="180">
        <v>3</v>
      </c>
      <c r="K48" s="180">
        <v>202</v>
      </c>
      <c r="L48" s="180">
        <v>3</v>
      </c>
      <c r="M48" s="412" t="s">
        <v>135</v>
      </c>
      <c r="N48" s="185"/>
      <c r="O48" s="185"/>
      <c r="P48" s="185"/>
      <c r="Q48" s="185"/>
      <c r="R48" s="185"/>
      <c r="S48" s="185"/>
      <c r="T48" s="185"/>
      <c r="U48" s="185"/>
      <c r="V48" s="185"/>
      <c r="W48" s="185"/>
      <c r="X48" s="185"/>
      <c r="Y48" s="185"/>
      <c r="Z48" s="185"/>
      <c r="AA48" s="185"/>
      <c r="AB48" s="185"/>
      <c r="AC48" s="185"/>
      <c r="AD48" s="185"/>
      <c r="AE48" s="185"/>
      <c r="AF48" s="185"/>
      <c r="AG48" s="185"/>
      <c r="AH48" s="185"/>
      <c r="AI48" s="185"/>
      <c r="AJ48" s="185"/>
      <c r="AK48" s="185"/>
      <c r="AL48" s="185"/>
      <c r="AM48" s="185"/>
      <c r="AN48" s="185"/>
      <c r="AO48" s="185"/>
      <c r="AP48" s="185"/>
      <c r="AQ48" s="185"/>
      <c r="AR48" s="185"/>
      <c r="AS48" s="185"/>
      <c r="AT48" s="185"/>
      <c r="AU48" s="185"/>
      <c r="AV48" s="185"/>
      <c r="AW48" s="185"/>
      <c r="AX48" s="185"/>
      <c r="AY48" s="185"/>
      <c r="AZ48" s="185"/>
      <c r="BA48" s="185"/>
      <c r="BB48" s="185"/>
      <c r="BC48" s="185"/>
      <c r="BD48" s="185"/>
      <c r="BE48" s="185"/>
      <c r="BF48" s="185"/>
      <c r="BG48" s="185"/>
      <c r="BH48" s="185"/>
      <c r="BI48" s="185"/>
      <c r="BJ48" s="185"/>
      <c r="BK48" s="185"/>
      <c r="BL48" s="185"/>
      <c r="BM48" s="185"/>
      <c r="BN48" s="185"/>
      <c r="BO48" s="185"/>
      <c r="BP48" s="185"/>
      <c r="BQ48" s="185"/>
      <c r="BR48" s="185"/>
      <c r="BS48" s="185"/>
      <c r="BT48" s="185"/>
      <c r="BU48" s="185"/>
      <c r="BV48" s="185"/>
      <c r="BW48" s="185"/>
      <c r="BX48" s="185"/>
      <c r="BY48" s="185"/>
      <c r="BZ48" s="185"/>
      <c r="CA48" s="185"/>
      <c r="CB48" s="185"/>
      <c r="CC48" s="185"/>
      <c r="CD48" s="185"/>
      <c r="CE48" s="185"/>
      <c r="CF48" s="185"/>
      <c r="CG48" s="185"/>
      <c r="CH48" s="185"/>
      <c r="CI48" s="185"/>
      <c r="CJ48" s="185"/>
      <c r="CK48" s="185"/>
      <c r="CL48" s="185"/>
      <c r="CM48" s="185"/>
      <c r="CN48" s="185"/>
      <c r="CO48" s="185"/>
      <c r="CP48" s="185"/>
      <c r="CQ48" s="185"/>
      <c r="CR48" s="185"/>
      <c r="CS48" s="185"/>
      <c r="CT48" s="185"/>
      <c r="CU48" s="185"/>
      <c r="CV48" s="185"/>
      <c r="CW48" s="185"/>
      <c r="CX48" s="185"/>
      <c r="CY48" s="185"/>
      <c r="CZ48" s="185"/>
      <c r="DA48" s="185"/>
      <c r="DB48" s="185"/>
      <c r="DC48" s="185"/>
      <c r="DD48" s="185"/>
      <c r="DE48" s="185"/>
      <c r="DF48" s="185"/>
      <c r="DG48" s="185"/>
      <c r="DH48" s="185"/>
      <c r="DI48" s="185"/>
      <c r="DJ48" s="185"/>
      <c r="DK48" s="185"/>
      <c r="DL48" s="185"/>
      <c r="DM48" s="185"/>
      <c r="DN48" s="185"/>
      <c r="DO48" s="185"/>
      <c r="DP48" s="185"/>
      <c r="DQ48" s="185"/>
      <c r="DR48" s="185"/>
      <c r="DS48" s="185"/>
      <c r="DT48" s="185"/>
      <c r="DU48" s="185"/>
      <c r="DV48" s="185"/>
      <c r="DW48" s="185"/>
      <c r="DX48" s="185"/>
      <c r="DY48" s="185"/>
      <c r="DZ48" s="185"/>
      <c r="EA48" s="185"/>
      <c r="EB48" s="185"/>
      <c r="EC48" s="185"/>
      <c r="ED48" s="185"/>
      <c r="EE48" s="185"/>
      <c r="EF48" s="185"/>
      <c r="EG48" s="185"/>
      <c r="EH48" s="185"/>
      <c r="EI48" s="185"/>
      <c r="EJ48" s="185"/>
      <c r="EK48" s="185"/>
      <c r="EL48" s="185"/>
      <c r="EM48" s="185"/>
      <c r="EN48" s="185"/>
      <c r="EO48" s="185"/>
      <c r="EP48" s="185"/>
      <c r="EQ48" s="185"/>
      <c r="ER48" s="185"/>
      <c r="ES48" s="185"/>
      <c r="ET48" s="185"/>
      <c r="EU48" s="185"/>
      <c r="EV48" s="185"/>
      <c r="EW48" s="185"/>
      <c r="EX48" s="185"/>
      <c r="EY48" s="185"/>
      <c r="EZ48" s="185"/>
      <c r="FA48" s="185"/>
      <c r="FB48" s="185"/>
      <c r="FC48" s="185"/>
      <c r="FD48" s="185"/>
      <c r="FE48" s="185"/>
      <c r="FF48" s="185"/>
      <c r="FG48" s="185"/>
      <c r="FH48" s="185"/>
      <c r="FI48" s="185"/>
      <c r="FJ48" s="185"/>
      <c r="FK48" s="185"/>
      <c r="FL48" s="185"/>
      <c r="FM48" s="185"/>
      <c r="FN48" s="185"/>
      <c r="FO48" s="185"/>
      <c r="FP48" s="185"/>
      <c r="FQ48" s="185"/>
      <c r="FR48" s="185"/>
      <c r="FS48" s="185"/>
      <c r="FT48" s="185"/>
      <c r="FU48" s="185"/>
      <c r="FV48" s="185"/>
      <c r="FW48" s="185"/>
      <c r="FX48" s="185"/>
      <c r="FY48" s="185"/>
      <c r="FZ48" s="185"/>
      <c r="GA48" s="185"/>
      <c r="GB48" s="185"/>
      <c r="GC48" s="185"/>
      <c r="GD48" s="185"/>
      <c r="GE48" s="185"/>
      <c r="GF48" s="185"/>
      <c r="GG48" s="185"/>
      <c r="GH48" s="185"/>
      <c r="GI48" s="185"/>
      <c r="GJ48" s="185"/>
      <c r="GK48" s="185"/>
      <c r="GL48" s="185"/>
      <c r="GM48" s="185"/>
      <c r="GN48" s="185"/>
      <c r="GO48" s="185"/>
      <c r="GP48" s="185"/>
      <c r="GQ48" s="185"/>
      <c r="GR48" s="185"/>
      <c r="GS48" s="185"/>
      <c r="GT48" s="185"/>
      <c r="GU48" s="185"/>
      <c r="GV48" s="185"/>
      <c r="GW48" s="185"/>
      <c r="GX48" s="185"/>
      <c r="GY48" s="185"/>
      <c r="GZ48" s="185"/>
      <c r="HA48" s="185"/>
      <c r="HB48" s="185"/>
      <c r="HC48" s="185"/>
      <c r="HD48" s="185"/>
      <c r="HE48" s="185"/>
      <c r="HF48" s="185"/>
      <c r="HG48" s="185"/>
      <c r="HH48" s="185"/>
      <c r="HI48" s="185"/>
      <c r="HJ48" s="185"/>
      <c r="HK48" s="185"/>
      <c r="HL48" s="185"/>
      <c r="HM48" s="185"/>
      <c r="HN48" s="185"/>
      <c r="HO48" s="185"/>
      <c r="HP48" s="185"/>
      <c r="HQ48" s="185"/>
      <c r="HR48" s="185"/>
      <c r="HS48" s="185"/>
      <c r="HT48" s="185"/>
      <c r="HU48" s="185"/>
      <c r="HV48" s="185"/>
      <c r="HW48" s="185"/>
      <c r="HX48" s="185"/>
      <c r="HY48" s="185"/>
      <c r="HZ48" s="185"/>
      <c r="IA48" s="185"/>
      <c r="IB48" s="185"/>
      <c r="IC48" s="185"/>
      <c r="ID48" s="185"/>
      <c r="IE48" s="185"/>
      <c r="IF48" s="185"/>
      <c r="IG48" s="185"/>
      <c r="IH48" s="185"/>
      <c r="II48" s="185"/>
      <c r="IJ48" s="185"/>
      <c r="IK48" s="185"/>
      <c r="IL48" s="185"/>
      <c r="IM48" s="185"/>
      <c r="IN48" s="185"/>
      <c r="IO48" s="185"/>
      <c r="IP48" s="185"/>
      <c r="IQ48" s="185"/>
      <c r="IR48" s="185"/>
      <c r="IS48" s="185"/>
    </row>
    <row r="49" spans="1:253" s="358" customFormat="1" ht="14.1" customHeight="1">
      <c r="A49" s="443"/>
      <c r="B49" s="368" t="s">
        <v>396</v>
      </c>
      <c r="C49" s="180">
        <v>0</v>
      </c>
      <c r="D49" s="180">
        <v>0</v>
      </c>
      <c r="E49" s="180">
        <v>0</v>
      </c>
      <c r="F49" s="180">
        <v>0</v>
      </c>
      <c r="G49" s="180">
        <v>0</v>
      </c>
      <c r="H49" s="180">
        <v>0</v>
      </c>
      <c r="I49" s="180">
        <v>0</v>
      </c>
      <c r="J49" s="180">
        <v>0</v>
      </c>
      <c r="K49" s="180">
        <v>0</v>
      </c>
      <c r="L49" s="180">
        <v>0</v>
      </c>
      <c r="M49" s="703"/>
      <c r="N49" s="185"/>
      <c r="O49" s="185"/>
      <c r="P49" s="185"/>
      <c r="Q49" s="185"/>
      <c r="R49" s="185"/>
      <c r="S49" s="185"/>
      <c r="T49" s="185"/>
      <c r="U49" s="185"/>
      <c r="V49" s="185"/>
      <c r="W49" s="185"/>
      <c r="X49" s="185"/>
      <c r="Y49" s="185"/>
      <c r="Z49" s="185"/>
      <c r="AA49" s="185"/>
      <c r="AB49" s="185"/>
      <c r="AC49" s="185"/>
      <c r="AD49" s="185"/>
      <c r="AE49" s="185"/>
      <c r="AF49" s="185"/>
      <c r="AG49" s="185"/>
      <c r="AH49" s="185"/>
      <c r="AI49" s="185"/>
      <c r="AJ49" s="185"/>
      <c r="AK49" s="185"/>
      <c r="AL49" s="185"/>
      <c r="AM49" s="185"/>
      <c r="AN49" s="185"/>
      <c r="AO49" s="185"/>
      <c r="AP49" s="185"/>
      <c r="AQ49" s="185"/>
      <c r="AR49" s="185"/>
      <c r="AS49" s="185"/>
      <c r="AT49" s="185"/>
      <c r="AU49" s="185"/>
      <c r="AV49" s="185"/>
      <c r="AW49" s="185"/>
      <c r="AX49" s="185"/>
      <c r="AY49" s="185"/>
      <c r="AZ49" s="185"/>
      <c r="BA49" s="185"/>
      <c r="BB49" s="185"/>
      <c r="BC49" s="185"/>
      <c r="BD49" s="185"/>
      <c r="BE49" s="185"/>
      <c r="BF49" s="185"/>
      <c r="BG49" s="185"/>
      <c r="BH49" s="185"/>
      <c r="BI49" s="185"/>
      <c r="BJ49" s="185"/>
      <c r="BK49" s="185"/>
      <c r="BL49" s="185"/>
      <c r="BM49" s="185"/>
      <c r="BN49" s="185"/>
      <c r="BO49" s="185"/>
      <c r="BP49" s="185"/>
      <c r="BQ49" s="185"/>
      <c r="BR49" s="185"/>
      <c r="BS49" s="185"/>
      <c r="BT49" s="185"/>
      <c r="BU49" s="185"/>
      <c r="BV49" s="185"/>
      <c r="BW49" s="185"/>
      <c r="BX49" s="185"/>
      <c r="BY49" s="185"/>
      <c r="BZ49" s="185"/>
      <c r="CA49" s="185"/>
      <c r="CB49" s="185"/>
      <c r="CC49" s="185"/>
      <c r="CD49" s="185"/>
      <c r="CE49" s="185"/>
      <c r="CF49" s="185"/>
      <c r="CG49" s="185"/>
      <c r="CH49" s="185"/>
      <c r="CI49" s="185"/>
      <c r="CJ49" s="185"/>
      <c r="CK49" s="185"/>
      <c r="CL49" s="185"/>
      <c r="CM49" s="185"/>
      <c r="CN49" s="185"/>
      <c r="CO49" s="185"/>
      <c r="CP49" s="185"/>
      <c r="CQ49" s="185"/>
      <c r="CR49" s="185"/>
      <c r="CS49" s="185"/>
      <c r="CT49" s="185"/>
      <c r="CU49" s="185"/>
      <c r="CV49" s="185"/>
      <c r="CW49" s="185"/>
      <c r="CX49" s="185"/>
      <c r="CY49" s="185"/>
      <c r="CZ49" s="185"/>
      <c r="DA49" s="185"/>
      <c r="DB49" s="185"/>
      <c r="DC49" s="185"/>
      <c r="DD49" s="185"/>
      <c r="DE49" s="185"/>
      <c r="DF49" s="185"/>
      <c r="DG49" s="185"/>
      <c r="DH49" s="185"/>
      <c r="DI49" s="185"/>
      <c r="DJ49" s="185"/>
      <c r="DK49" s="185"/>
      <c r="DL49" s="185"/>
      <c r="DM49" s="185"/>
      <c r="DN49" s="185"/>
      <c r="DO49" s="185"/>
      <c r="DP49" s="185"/>
      <c r="DQ49" s="185"/>
      <c r="DR49" s="185"/>
      <c r="DS49" s="185"/>
      <c r="DT49" s="185"/>
      <c r="DU49" s="185"/>
      <c r="DV49" s="185"/>
      <c r="DW49" s="185"/>
      <c r="DX49" s="185"/>
      <c r="DY49" s="185"/>
      <c r="DZ49" s="185"/>
      <c r="EA49" s="185"/>
      <c r="EB49" s="185"/>
      <c r="EC49" s="185"/>
      <c r="ED49" s="185"/>
      <c r="EE49" s="185"/>
      <c r="EF49" s="185"/>
      <c r="EG49" s="185"/>
      <c r="EH49" s="185"/>
      <c r="EI49" s="185"/>
      <c r="EJ49" s="185"/>
      <c r="EK49" s="185"/>
      <c r="EL49" s="185"/>
      <c r="EM49" s="185"/>
      <c r="EN49" s="185"/>
      <c r="EO49" s="185"/>
      <c r="EP49" s="185"/>
      <c r="EQ49" s="185"/>
      <c r="ER49" s="185"/>
      <c r="ES49" s="185"/>
      <c r="ET49" s="185"/>
      <c r="EU49" s="185"/>
      <c r="EV49" s="185"/>
      <c r="EW49" s="185"/>
      <c r="EX49" s="185"/>
      <c r="EY49" s="185"/>
      <c r="EZ49" s="185"/>
      <c r="FA49" s="185"/>
      <c r="FB49" s="185"/>
      <c r="FC49" s="185"/>
      <c r="FD49" s="185"/>
      <c r="FE49" s="185"/>
      <c r="FF49" s="185"/>
      <c r="FG49" s="185"/>
      <c r="FH49" s="185"/>
      <c r="FI49" s="185"/>
      <c r="FJ49" s="185"/>
      <c r="FK49" s="185"/>
      <c r="FL49" s="185"/>
      <c r="FM49" s="185"/>
      <c r="FN49" s="185"/>
      <c r="FO49" s="185"/>
      <c r="FP49" s="185"/>
      <c r="FQ49" s="185"/>
      <c r="FR49" s="185"/>
      <c r="FS49" s="185"/>
      <c r="FT49" s="185"/>
      <c r="FU49" s="185"/>
      <c r="FV49" s="185"/>
      <c r="FW49" s="185"/>
      <c r="FX49" s="185"/>
      <c r="FY49" s="185"/>
      <c r="FZ49" s="185"/>
      <c r="GA49" s="185"/>
      <c r="GB49" s="185"/>
      <c r="GC49" s="185"/>
      <c r="GD49" s="185"/>
      <c r="GE49" s="185"/>
      <c r="GF49" s="185"/>
      <c r="GG49" s="185"/>
      <c r="GH49" s="185"/>
      <c r="GI49" s="185"/>
      <c r="GJ49" s="185"/>
      <c r="GK49" s="185"/>
      <c r="GL49" s="185"/>
      <c r="GM49" s="185"/>
      <c r="GN49" s="185"/>
      <c r="GO49" s="185"/>
      <c r="GP49" s="185"/>
      <c r="GQ49" s="185"/>
      <c r="GR49" s="185"/>
      <c r="GS49" s="185"/>
      <c r="GT49" s="185"/>
      <c r="GU49" s="185"/>
      <c r="GV49" s="185"/>
      <c r="GW49" s="185"/>
      <c r="GX49" s="185"/>
      <c r="GY49" s="185"/>
      <c r="GZ49" s="185"/>
      <c r="HA49" s="185"/>
      <c r="HB49" s="185"/>
      <c r="HC49" s="185"/>
      <c r="HD49" s="185"/>
      <c r="HE49" s="185"/>
      <c r="HF49" s="185"/>
      <c r="HG49" s="185"/>
      <c r="HH49" s="185"/>
      <c r="HI49" s="185"/>
      <c r="HJ49" s="185"/>
      <c r="HK49" s="185"/>
      <c r="HL49" s="185"/>
      <c r="HM49" s="185"/>
      <c r="HN49" s="185"/>
      <c r="HO49" s="185"/>
      <c r="HP49" s="185"/>
      <c r="HQ49" s="185"/>
      <c r="HR49" s="185"/>
      <c r="HS49" s="185"/>
      <c r="HT49" s="185"/>
      <c r="HU49" s="185"/>
      <c r="HV49" s="185"/>
      <c r="HW49" s="185"/>
      <c r="HX49" s="185"/>
      <c r="HY49" s="185"/>
      <c r="HZ49" s="185"/>
      <c r="IA49" s="185"/>
      <c r="IB49" s="185"/>
      <c r="IC49" s="185"/>
      <c r="ID49" s="185"/>
      <c r="IE49" s="185"/>
      <c r="IF49" s="185"/>
      <c r="IG49" s="185"/>
      <c r="IH49" s="185"/>
      <c r="II49" s="185"/>
      <c r="IJ49" s="185"/>
      <c r="IK49" s="185"/>
      <c r="IL49" s="185"/>
      <c r="IM49" s="185"/>
      <c r="IN49" s="185"/>
      <c r="IO49" s="185"/>
      <c r="IP49" s="185"/>
      <c r="IQ49" s="185"/>
      <c r="IR49" s="185"/>
      <c r="IS49" s="185"/>
    </row>
    <row r="50" spans="1:253" s="358" customFormat="1" ht="14.1" customHeight="1">
      <c r="A50" s="443"/>
      <c r="B50" s="368" t="s">
        <v>397</v>
      </c>
      <c r="C50" s="180">
        <v>0</v>
      </c>
      <c r="D50" s="180">
        <v>0</v>
      </c>
      <c r="E50" s="180">
        <v>0</v>
      </c>
      <c r="F50" s="180">
        <v>0</v>
      </c>
      <c r="G50" s="180">
        <v>0</v>
      </c>
      <c r="H50" s="180">
        <v>0</v>
      </c>
      <c r="I50" s="180">
        <v>0</v>
      </c>
      <c r="J50" s="180">
        <v>0</v>
      </c>
      <c r="K50" s="180">
        <v>0</v>
      </c>
      <c r="L50" s="180">
        <v>0</v>
      </c>
      <c r="M50" s="703"/>
      <c r="N50" s="185"/>
      <c r="O50" s="185"/>
      <c r="P50" s="185"/>
      <c r="Q50" s="185"/>
      <c r="R50" s="185"/>
      <c r="S50" s="185"/>
      <c r="T50" s="185"/>
      <c r="U50" s="185"/>
      <c r="V50" s="185"/>
      <c r="W50" s="185"/>
      <c r="X50" s="185"/>
      <c r="Y50" s="185"/>
      <c r="Z50" s="185"/>
      <c r="AA50" s="185"/>
      <c r="AB50" s="185"/>
      <c r="AC50" s="185"/>
      <c r="AD50" s="185"/>
      <c r="AE50" s="185"/>
      <c r="AF50" s="185"/>
      <c r="AG50" s="185"/>
      <c r="AH50" s="185"/>
      <c r="AI50" s="185"/>
      <c r="AJ50" s="185"/>
      <c r="AK50" s="185"/>
      <c r="AL50" s="185"/>
      <c r="AM50" s="185"/>
      <c r="AN50" s="185"/>
      <c r="AO50" s="185"/>
      <c r="AP50" s="185"/>
      <c r="AQ50" s="185"/>
      <c r="AR50" s="185"/>
      <c r="AS50" s="185"/>
      <c r="AT50" s="185"/>
      <c r="AU50" s="185"/>
      <c r="AV50" s="185"/>
      <c r="AW50" s="185"/>
      <c r="AX50" s="185"/>
      <c r="AY50" s="185"/>
      <c r="AZ50" s="185"/>
      <c r="BA50" s="185"/>
      <c r="BB50" s="185"/>
      <c r="BC50" s="185"/>
      <c r="BD50" s="185"/>
      <c r="BE50" s="185"/>
      <c r="BF50" s="185"/>
      <c r="BG50" s="185"/>
      <c r="BH50" s="185"/>
      <c r="BI50" s="185"/>
      <c r="BJ50" s="185"/>
      <c r="BK50" s="185"/>
      <c r="BL50" s="185"/>
      <c r="BM50" s="185"/>
      <c r="BN50" s="185"/>
      <c r="BO50" s="185"/>
      <c r="BP50" s="185"/>
      <c r="BQ50" s="185"/>
      <c r="BR50" s="185"/>
      <c r="BS50" s="185"/>
      <c r="BT50" s="185"/>
      <c r="BU50" s="185"/>
      <c r="BV50" s="185"/>
      <c r="BW50" s="185"/>
      <c r="BX50" s="185"/>
      <c r="BY50" s="185"/>
      <c r="BZ50" s="185"/>
      <c r="CA50" s="185"/>
      <c r="CB50" s="185"/>
      <c r="CC50" s="185"/>
      <c r="CD50" s="185"/>
      <c r="CE50" s="185"/>
      <c r="CF50" s="185"/>
      <c r="CG50" s="185"/>
      <c r="CH50" s="185"/>
      <c r="CI50" s="185"/>
      <c r="CJ50" s="185"/>
      <c r="CK50" s="185"/>
      <c r="CL50" s="185"/>
      <c r="CM50" s="185"/>
      <c r="CN50" s="185"/>
      <c r="CO50" s="185"/>
      <c r="CP50" s="185"/>
      <c r="CQ50" s="185"/>
      <c r="CR50" s="185"/>
      <c r="CS50" s="185"/>
      <c r="CT50" s="185"/>
      <c r="CU50" s="185"/>
      <c r="CV50" s="185"/>
      <c r="CW50" s="185"/>
      <c r="CX50" s="185"/>
      <c r="CY50" s="185"/>
      <c r="CZ50" s="185"/>
      <c r="DA50" s="185"/>
      <c r="DB50" s="185"/>
      <c r="DC50" s="185"/>
      <c r="DD50" s="185"/>
      <c r="DE50" s="185"/>
      <c r="DF50" s="185"/>
      <c r="DG50" s="185"/>
      <c r="DH50" s="185"/>
      <c r="DI50" s="185"/>
      <c r="DJ50" s="185"/>
      <c r="DK50" s="185"/>
      <c r="DL50" s="185"/>
      <c r="DM50" s="185"/>
      <c r="DN50" s="185"/>
      <c r="DO50" s="185"/>
      <c r="DP50" s="185"/>
      <c r="DQ50" s="185"/>
      <c r="DR50" s="185"/>
      <c r="DS50" s="185"/>
      <c r="DT50" s="185"/>
      <c r="DU50" s="185"/>
      <c r="DV50" s="185"/>
      <c r="DW50" s="185"/>
      <c r="DX50" s="185"/>
      <c r="DY50" s="185"/>
      <c r="DZ50" s="185"/>
      <c r="EA50" s="185"/>
      <c r="EB50" s="185"/>
      <c r="EC50" s="185"/>
      <c r="ED50" s="185"/>
      <c r="EE50" s="185"/>
      <c r="EF50" s="185"/>
      <c r="EG50" s="185"/>
      <c r="EH50" s="185"/>
      <c r="EI50" s="185"/>
      <c r="EJ50" s="185"/>
      <c r="EK50" s="185"/>
      <c r="EL50" s="185"/>
      <c r="EM50" s="185"/>
      <c r="EN50" s="185"/>
      <c r="EO50" s="185"/>
      <c r="EP50" s="185"/>
      <c r="EQ50" s="185"/>
      <c r="ER50" s="185"/>
      <c r="ES50" s="185"/>
      <c r="ET50" s="185"/>
      <c r="EU50" s="185"/>
      <c r="EV50" s="185"/>
      <c r="EW50" s="185"/>
      <c r="EX50" s="185"/>
      <c r="EY50" s="185"/>
      <c r="EZ50" s="185"/>
      <c r="FA50" s="185"/>
      <c r="FB50" s="185"/>
      <c r="FC50" s="185"/>
      <c r="FD50" s="185"/>
      <c r="FE50" s="185"/>
      <c r="FF50" s="185"/>
      <c r="FG50" s="185"/>
      <c r="FH50" s="185"/>
      <c r="FI50" s="185"/>
      <c r="FJ50" s="185"/>
      <c r="FK50" s="185"/>
      <c r="FL50" s="185"/>
      <c r="FM50" s="185"/>
      <c r="FN50" s="185"/>
      <c r="FO50" s="185"/>
      <c r="FP50" s="185"/>
      <c r="FQ50" s="185"/>
      <c r="FR50" s="185"/>
      <c r="FS50" s="185"/>
      <c r="FT50" s="185"/>
      <c r="FU50" s="185"/>
      <c r="FV50" s="185"/>
      <c r="FW50" s="185"/>
      <c r="FX50" s="185"/>
      <c r="FY50" s="185"/>
      <c r="FZ50" s="185"/>
      <c r="GA50" s="185"/>
      <c r="GB50" s="185"/>
      <c r="GC50" s="185"/>
      <c r="GD50" s="185"/>
      <c r="GE50" s="185"/>
      <c r="GF50" s="185"/>
      <c r="GG50" s="185"/>
      <c r="GH50" s="185"/>
      <c r="GI50" s="185"/>
      <c r="GJ50" s="185"/>
      <c r="GK50" s="185"/>
      <c r="GL50" s="185"/>
      <c r="GM50" s="185"/>
      <c r="GN50" s="185"/>
      <c r="GO50" s="185"/>
      <c r="GP50" s="185"/>
      <c r="GQ50" s="185"/>
      <c r="GR50" s="185"/>
      <c r="GS50" s="185"/>
      <c r="GT50" s="185"/>
      <c r="GU50" s="185"/>
      <c r="GV50" s="185"/>
      <c r="GW50" s="185"/>
      <c r="GX50" s="185"/>
      <c r="GY50" s="185"/>
      <c r="GZ50" s="185"/>
      <c r="HA50" s="185"/>
      <c r="HB50" s="185"/>
      <c r="HC50" s="185"/>
      <c r="HD50" s="185"/>
      <c r="HE50" s="185"/>
      <c r="HF50" s="185"/>
      <c r="HG50" s="185"/>
      <c r="HH50" s="185"/>
      <c r="HI50" s="185"/>
      <c r="HJ50" s="185"/>
      <c r="HK50" s="185"/>
      <c r="HL50" s="185"/>
      <c r="HM50" s="185"/>
      <c r="HN50" s="185"/>
      <c r="HO50" s="185"/>
      <c r="HP50" s="185"/>
      <c r="HQ50" s="185"/>
      <c r="HR50" s="185"/>
      <c r="HS50" s="185"/>
      <c r="HT50" s="185"/>
      <c r="HU50" s="185"/>
      <c r="HV50" s="185"/>
      <c r="HW50" s="185"/>
      <c r="HX50" s="185"/>
      <c r="HY50" s="185"/>
      <c r="HZ50" s="185"/>
      <c r="IA50" s="185"/>
      <c r="IB50" s="185"/>
      <c r="IC50" s="185"/>
      <c r="ID50" s="185"/>
      <c r="IE50" s="185"/>
      <c r="IF50" s="185"/>
      <c r="IG50" s="185"/>
      <c r="IH50" s="185"/>
      <c r="II50" s="185"/>
      <c r="IJ50" s="185"/>
      <c r="IK50" s="185"/>
      <c r="IL50" s="185"/>
      <c r="IM50" s="185"/>
      <c r="IN50" s="185"/>
      <c r="IO50" s="185"/>
      <c r="IP50" s="185"/>
      <c r="IQ50" s="185"/>
      <c r="IR50" s="185"/>
      <c r="IS50" s="185"/>
    </row>
    <row r="51" spans="1:253" s="358" customFormat="1" ht="24.6" customHeight="1">
      <c r="A51" s="235" t="s">
        <v>1171</v>
      </c>
      <c r="B51" s="368" t="s">
        <v>395</v>
      </c>
      <c r="C51" s="180">
        <v>306</v>
      </c>
      <c r="D51" s="180">
        <v>12</v>
      </c>
      <c r="E51" s="180">
        <v>7</v>
      </c>
      <c r="F51" s="180">
        <v>12</v>
      </c>
      <c r="G51" s="180">
        <v>13</v>
      </c>
      <c r="H51" s="180">
        <v>0</v>
      </c>
      <c r="I51" s="180">
        <v>13</v>
      </c>
      <c r="J51" s="180">
        <v>8</v>
      </c>
      <c r="K51" s="180">
        <v>218</v>
      </c>
      <c r="L51" s="180">
        <v>23</v>
      </c>
      <c r="M51" s="412" t="s">
        <v>1172</v>
      </c>
      <c r="N51" s="185"/>
      <c r="O51" s="185"/>
      <c r="P51" s="185"/>
      <c r="Q51" s="185"/>
      <c r="R51" s="185"/>
      <c r="S51" s="185"/>
      <c r="T51" s="185"/>
      <c r="U51" s="185"/>
      <c r="V51" s="185"/>
      <c r="W51" s="185"/>
      <c r="X51" s="185"/>
      <c r="Y51" s="185"/>
      <c r="Z51" s="185"/>
      <c r="AA51" s="185"/>
      <c r="AB51" s="185"/>
      <c r="AC51" s="185"/>
      <c r="AD51" s="185"/>
      <c r="AE51" s="185"/>
      <c r="AF51" s="185"/>
      <c r="AG51" s="185"/>
      <c r="AH51" s="185"/>
      <c r="AI51" s="185"/>
      <c r="AJ51" s="185"/>
      <c r="AK51" s="185"/>
      <c r="AL51" s="185"/>
      <c r="AM51" s="185"/>
      <c r="AN51" s="185"/>
      <c r="AO51" s="185"/>
      <c r="AP51" s="185"/>
      <c r="AQ51" s="185"/>
      <c r="AR51" s="185"/>
      <c r="AS51" s="185"/>
      <c r="AT51" s="185"/>
      <c r="AU51" s="185"/>
      <c r="AV51" s="185"/>
      <c r="AW51" s="185"/>
      <c r="AX51" s="185"/>
      <c r="AY51" s="185"/>
      <c r="AZ51" s="185"/>
      <c r="BA51" s="185"/>
      <c r="BB51" s="185"/>
      <c r="BC51" s="185"/>
      <c r="BD51" s="185"/>
      <c r="BE51" s="185"/>
      <c r="BF51" s="185"/>
      <c r="BG51" s="185"/>
      <c r="BH51" s="185"/>
      <c r="BI51" s="185"/>
      <c r="BJ51" s="185"/>
      <c r="BK51" s="185"/>
      <c r="BL51" s="185"/>
      <c r="BM51" s="185"/>
      <c r="BN51" s="185"/>
      <c r="BO51" s="185"/>
      <c r="BP51" s="185"/>
      <c r="BQ51" s="185"/>
      <c r="BR51" s="185"/>
      <c r="BS51" s="185"/>
      <c r="BT51" s="185"/>
      <c r="BU51" s="185"/>
      <c r="BV51" s="185"/>
      <c r="BW51" s="185"/>
      <c r="BX51" s="185"/>
      <c r="BY51" s="185"/>
      <c r="BZ51" s="185"/>
      <c r="CA51" s="185"/>
      <c r="CB51" s="185"/>
      <c r="CC51" s="185"/>
      <c r="CD51" s="185"/>
      <c r="CE51" s="185"/>
      <c r="CF51" s="185"/>
      <c r="CG51" s="185"/>
      <c r="CH51" s="185"/>
      <c r="CI51" s="185"/>
      <c r="CJ51" s="185"/>
      <c r="CK51" s="185"/>
      <c r="CL51" s="185"/>
      <c r="CM51" s="185"/>
      <c r="CN51" s="185"/>
      <c r="CO51" s="185"/>
      <c r="CP51" s="185"/>
      <c r="CQ51" s="185"/>
      <c r="CR51" s="185"/>
      <c r="CS51" s="185"/>
      <c r="CT51" s="185"/>
      <c r="CU51" s="185"/>
      <c r="CV51" s="185"/>
      <c r="CW51" s="185"/>
      <c r="CX51" s="185"/>
      <c r="CY51" s="185"/>
      <c r="CZ51" s="185"/>
      <c r="DA51" s="185"/>
      <c r="DB51" s="185"/>
      <c r="DC51" s="185"/>
      <c r="DD51" s="185"/>
      <c r="DE51" s="185"/>
      <c r="DF51" s="185"/>
      <c r="DG51" s="185"/>
      <c r="DH51" s="185"/>
      <c r="DI51" s="185"/>
      <c r="DJ51" s="185"/>
      <c r="DK51" s="185"/>
      <c r="DL51" s="185"/>
      <c r="DM51" s="185"/>
      <c r="DN51" s="185"/>
      <c r="DO51" s="185"/>
      <c r="DP51" s="185"/>
      <c r="DQ51" s="185"/>
      <c r="DR51" s="185"/>
      <c r="DS51" s="185"/>
      <c r="DT51" s="185"/>
      <c r="DU51" s="185"/>
      <c r="DV51" s="185"/>
      <c r="DW51" s="185"/>
      <c r="DX51" s="185"/>
      <c r="DY51" s="185"/>
      <c r="DZ51" s="185"/>
      <c r="EA51" s="185"/>
      <c r="EB51" s="185"/>
      <c r="EC51" s="185"/>
      <c r="ED51" s="185"/>
      <c r="EE51" s="185"/>
      <c r="EF51" s="185"/>
      <c r="EG51" s="185"/>
      <c r="EH51" s="185"/>
      <c r="EI51" s="185"/>
      <c r="EJ51" s="185"/>
      <c r="EK51" s="185"/>
      <c r="EL51" s="185"/>
      <c r="EM51" s="185"/>
      <c r="EN51" s="185"/>
      <c r="EO51" s="185"/>
      <c r="EP51" s="185"/>
      <c r="EQ51" s="185"/>
      <c r="ER51" s="185"/>
      <c r="ES51" s="185"/>
      <c r="ET51" s="185"/>
      <c r="EU51" s="185"/>
      <c r="EV51" s="185"/>
      <c r="EW51" s="185"/>
      <c r="EX51" s="185"/>
      <c r="EY51" s="185"/>
      <c r="EZ51" s="185"/>
      <c r="FA51" s="185"/>
      <c r="FB51" s="185"/>
      <c r="FC51" s="185"/>
      <c r="FD51" s="185"/>
      <c r="FE51" s="185"/>
      <c r="FF51" s="185"/>
      <c r="FG51" s="185"/>
      <c r="FH51" s="185"/>
      <c r="FI51" s="185"/>
      <c r="FJ51" s="185"/>
      <c r="FK51" s="185"/>
      <c r="FL51" s="185"/>
      <c r="FM51" s="185"/>
      <c r="FN51" s="185"/>
      <c r="FO51" s="185"/>
      <c r="FP51" s="185"/>
      <c r="FQ51" s="185"/>
      <c r="FR51" s="185"/>
      <c r="FS51" s="185"/>
      <c r="FT51" s="185"/>
      <c r="FU51" s="185"/>
      <c r="FV51" s="185"/>
      <c r="FW51" s="185"/>
      <c r="FX51" s="185"/>
      <c r="FY51" s="185"/>
      <c r="FZ51" s="185"/>
      <c r="GA51" s="185"/>
      <c r="GB51" s="185"/>
      <c r="GC51" s="185"/>
      <c r="GD51" s="185"/>
      <c r="GE51" s="185"/>
      <c r="GF51" s="185"/>
      <c r="GG51" s="185"/>
      <c r="GH51" s="185"/>
      <c r="GI51" s="185"/>
      <c r="GJ51" s="185"/>
      <c r="GK51" s="185"/>
      <c r="GL51" s="185"/>
      <c r="GM51" s="185"/>
      <c r="GN51" s="185"/>
      <c r="GO51" s="185"/>
      <c r="GP51" s="185"/>
      <c r="GQ51" s="185"/>
      <c r="GR51" s="185"/>
      <c r="GS51" s="185"/>
      <c r="GT51" s="185"/>
      <c r="GU51" s="185"/>
      <c r="GV51" s="185"/>
      <c r="GW51" s="185"/>
      <c r="GX51" s="185"/>
      <c r="GY51" s="185"/>
      <c r="GZ51" s="185"/>
      <c r="HA51" s="185"/>
      <c r="HB51" s="185"/>
      <c r="HC51" s="185"/>
      <c r="HD51" s="185"/>
      <c r="HE51" s="185"/>
      <c r="HF51" s="185"/>
      <c r="HG51" s="185"/>
      <c r="HH51" s="185"/>
      <c r="HI51" s="185"/>
      <c r="HJ51" s="185"/>
      <c r="HK51" s="185"/>
      <c r="HL51" s="185"/>
      <c r="HM51" s="185"/>
      <c r="HN51" s="185"/>
      <c r="HO51" s="185"/>
      <c r="HP51" s="185"/>
      <c r="HQ51" s="185"/>
      <c r="HR51" s="185"/>
      <c r="HS51" s="185"/>
      <c r="HT51" s="185"/>
      <c r="HU51" s="185"/>
      <c r="HV51" s="185"/>
      <c r="HW51" s="185"/>
      <c r="HX51" s="185"/>
      <c r="HY51" s="185"/>
      <c r="HZ51" s="185"/>
      <c r="IA51" s="185"/>
      <c r="IB51" s="185"/>
      <c r="IC51" s="185"/>
      <c r="ID51" s="185"/>
      <c r="IE51" s="185"/>
      <c r="IF51" s="185"/>
      <c r="IG51" s="185"/>
      <c r="IH51" s="185"/>
      <c r="II51" s="185"/>
      <c r="IJ51" s="185"/>
      <c r="IK51" s="185"/>
      <c r="IL51" s="185"/>
      <c r="IM51" s="185"/>
      <c r="IN51" s="185"/>
      <c r="IO51" s="185"/>
      <c r="IP51" s="185"/>
      <c r="IQ51" s="185"/>
      <c r="IR51" s="185"/>
      <c r="IS51" s="185"/>
    </row>
    <row r="52" spans="1:253" s="358" customFormat="1" ht="14.1" customHeight="1">
      <c r="A52" s="235"/>
      <c r="B52" s="368" t="s">
        <v>396</v>
      </c>
      <c r="C52" s="180">
        <v>0</v>
      </c>
      <c r="D52" s="180">
        <v>0</v>
      </c>
      <c r="E52" s="180">
        <v>0</v>
      </c>
      <c r="F52" s="180">
        <v>0</v>
      </c>
      <c r="G52" s="180">
        <v>0</v>
      </c>
      <c r="H52" s="180">
        <v>0</v>
      </c>
      <c r="I52" s="180">
        <v>0</v>
      </c>
      <c r="J52" s="180">
        <v>0</v>
      </c>
      <c r="K52" s="180">
        <v>0</v>
      </c>
      <c r="L52" s="180">
        <v>0</v>
      </c>
      <c r="M52" s="412"/>
      <c r="N52" s="185"/>
      <c r="O52" s="185"/>
      <c r="P52" s="185"/>
      <c r="Q52" s="185"/>
      <c r="R52" s="185"/>
      <c r="S52" s="185"/>
      <c r="T52" s="185"/>
      <c r="U52" s="185"/>
      <c r="V52" s="185"/>
      <c r="W52" s="185"/>
      <c r="X52" s="185"/>
      <c r="Y52" s="185"/>
      <c r="Z52" s="185"/>
      <c r="AA52" s="185"/>
      <c r="AB52" s="185"/>
      <c r="AC52" s="185"/>
      <c r="AD52" s="185"/>
      <c r="AE52" s="185"/>
      <c r="AF52" s="185"/>
      <c r="AG52" s="185"/>
      <c r="AH52" s="185"/>
      <c r="AI52" s="185"/>
      <c r="AJ52" s="185"/>
      <c r="AK52" s="185"/>
      <c r="AL52" s="185"/>
      <c r="AM52" s="185"/>
      <c r="AN52" s="185"/>
      <c r="AO52" s="185"/>
      <c r="AP52" s="185"/>
      <c r="AQ52" s="185"/>
      <c r="AR52" s="185"/>
      <c r="AS52" s="185"/>
      <c r="AT52" s="185"/>
      <c r="AU52" s="185"/>
      <c r="AV52" s="185"/>
      <c r="AW52" s="185"/>
      <c r="AX52" s="185"/>
      <c r="AY52" s="185"/>
      <c r="AZ52" s="185"/>
      <c r="BA52" s="185"/>
      <c r="BB52" s="185"/>
      <c r="BC52" s="185"/>
      <c r="BD52" s="185"/>
      <c r="BE52" s="185"/>
      <c r="BF52" s="185"/>
      <c r="BG52" s="185"/>
      <c r="BH52" s="185"/>
      <c r="BI52" s="185"/>
      <c r="BJ52" s="185"/>
      <c r="BK52" s="185"/>
      <c r="BL52" s="185"/>
      <c r="BM52" s="185"/>
      <c r="BN52" s="185"/>
      <c r="BO52" s="185"/>
      <c r="BP52" s="185"/>
      <c r="BQ52" s="185"/>
      <c r="BR52" s="185"/>
      <c r="BS52" s="185"/>
      <c r="BT52" s="185"/>
      <c r="BU52" s="185"/>
      <c r="BV52" s="185"/>
      <c r="BW52" s="185"/>
      <c r="BX52" s="185"/>
      <c r="BY52" s="185"/>
      <c r="BZ52" s="185"/>
      <c r="CA52" s="185"/>
      <c r="CB52" s="185"/>
      <c r="CC52" s="185"/>
      <c r="CD52" s="185"/>
      <c r="CE52" s="185"/>
      <c r="CF52" s="185"/>
      <c r="CG52" s="185"/>
      <c r="CH52" s="185"/>
      <c r="CI52" s="185"/>
      <c r="CJ52" s="185"/>
      <c r="CK52" s="185"/>
      <c r="CL52" s="185"/>
      <c r="CM52" s="185"/>
      <c r="CN52" s="185"/>
      <c r="CO52" s="185"/>
      <c r="CP52" s="185"/>
      <c r="CQ52" s="185"/>
      <c r="CR52" s="185"/>
      <c r="CS52" s="185"/>
      <c r="CT52" s="185"/>
      <c r="CU52" s="185"/>
      <c r="CV52" s="185"/>
      <c r="CW52" s="185"/>
      <c r="CX52" s="185"/>
      <c r="CY52" s="185"/>
      <c r="CZ52" s="185"/>
      <c r="DA52" s="185"/>
      <c r="DB52" s="185"/>
      <c r="DC52" s="185"/>
      <c r="DD52" s="185"/>
      <c r="DE52" s="185"/>
      <c r="DF52" s="185"/>
      <c r="DG52" s="185"/>
      <c r="DH52" s="185"/>
      <c r="DI52" s="185"/>
      <c r="DJ52" s="185"/>
      <c r="DK52" s="185"/>
      <c r="DL52" s="185"/>
      <c r="DM52" s="185"/>
      <c r="DN52" s="185"/>
      <c r="DO52" s="185"/>
      <c r="DP52" s="185"/>
      <c r="DQ52" s="185"/>
      <c r="DR52" s="185"/>
      <c r="DS52" s="185"/>
      <c r="DT52" s="185"/>
      <c r="DU52" s="185"/>
      <c r="DV52" s="185"/>
      <c r="DW52" s="185"/>
      <c r="DX52" s="185"/>
      <c r="DY52" s="185"/>
      <c r="DZ52" s="185"/>
      <c r="EA52" s="185"/>
      <c r="EB52" s="185"/>
      <c r="EC52" s="185"/>
      <c r="ED52" s="185"/>
      <c r="EE52" s="185"/>
      <c r="EF52" s="185"/>
      <c r="EG52" s="185"/>
      <c r="EH52" s="185"/>
      <c r="EI52" s="185"/>
      <c r="EJ52" s="185"/>
      <c r="EK52" s="185"/>
      <c r="EL52" s="185"/>
      <c r="EM52" s="185"/>
      <c r="EN52" s="185"/>
      <c r="EO52" s="185"/>
      <c r="EP52" s="185"/>
      <c r="EQ52" s="185"/>
      <c r="ER52" s="185"/>
      <c r="ES52" s="185"/>
      <c r="ET52" s="185"/>
      <c r="EU52" s="185"/>
      <c r="EV52" s="185"/>
      <c r="EW52" s="185"/>
      <c r="EX52" s="185"/>
      <c r="EY52" s="185"/>
      <c r="EZ52" s="185"/>
      <c r="FA52" s="185"/>
      <c r="FB52" s="185"/>
      <c r="FC52" s="185"/>
      <c r="FD52" s="185"/>
      <c r="FE52" s="185"/>
      <c r="FF52" s="185"/>
      <c r="FG52" s="185"/>
      <c r="FH52" s="185"/>
      <c r="FI52" s="185"/>
      <c r="FJ52" s="185"/>
      <c r="FK52" s="185"/>
      <c r="FL52" s="185"/>
      <c r="FM52" s="185"/>
      <c r="FN52" s="185"/>
      <c r="FO52" s="185"/>
      <c r="FP52" s="185"/>
      <c r="FQ52" s="185"/>
      <c r="FR52" s="185"/>
      <c r="FS52" s="185"/>
      <c r="FT52" s="185"/>
      <c r="FU52" s="185"/>
      <c r="FV52" s="185"/>
      <c r="FW52" s="185"/>
      <c r="FX52" s="185"/>
      <c r="FY52" s="185"/>
      <c r="FZ52" s="185"/>
      <c r="GA52" s="185"/>
      <c r="GB52" s="185"/>
      <c r="GC52" s="185"/>
      <c r="GD52" s="185"/>
      <c r="GE52" s="185"/>
      <c r="GF52" s="185"/>
      <c r="GG52" s="185"/>
      <c r="GH52" s="185"/>
      <c r="GI52" s="185"/>
      <c r="GJ52" s="185"/>
      <c r="GK52" s="185"/>
      <c r="GL52" s="185"/>
      <c r="GM52" s="185"/>
      <c r="GN52" s="185"/>
      <c r="GO52" s="185"/>
      <c r="GP52" s="185"/>
      <c r="GQ52" s="185"/>
      <c r="GR52" s="185"/>
      <c r="GS52" s="185"/>
      <c r="GT52" s="185"/>
      <c r="GU52" s="185"/>
      <c r="GV52" s="185"/>
      <c r="GW52" s="185"/>
      <c r="GX52" s="185"/>
      <c r="GY52" s="185"/>
      <c r="GZ52" s="185"/>
      <c r="HA52" s="185"/>
      <c r="HB52" s="185"/>
      <c r="HC52" s="185"/>
      <c r="HD52" s="185"/>
      <c r="HE52" s="185"/>
      <c r="HF52" s="185"/>
      <c r="HG52" s="185"/>
      <c r="HH52" s="185"/>
      <c r="HI52" s="185"/>
      <c r="HJ52" s="185"/>
      <c r="HK52" s="185"/>
      <c r="HL52" s="185"/>
      <c r="HM52" s="185"/>
      <c r="HN52" s="185"/>
      <c r="HO52" s="185"/>
      <c r="HP52" s="185"/>
      <c r="HQ52" s="185"/>
      <c r="HR52" s="185"/>
      <c r="HS52" s="185"/>
      <c r="HT52" s="185"/>
      <c r="HU52" s="185"/>
      <c r="HV52" s="185"/>
      <c r="HW52" s="185"/>
      <c r="HX52" s="185"/>
      <c r="HY52" s="185"/>
      <c r="HZ52" s="185"/>
      <c r="IA52" s="185"/>
      <c r="IB52" s="185"/>
      <c r="IC52" s="185"/>
      <c r="ID52" s="185"/>
      <c r="IE52" s="185"/>
      <c r="IF52" s="185"/>
      <c r="IG52" s="185"/>
      <c r="IH52" s="185"/>
      <c r="II52" s="185"/>
      <c r="IJ52" s="185"/>
      <c r="IK52" s="185"/>
      <c r="IL52" s="185"/>
      <c r="IM52" s="185"/>
      <c r="IN52" s="185"/>
      <c r="IO52" s="185"/>
      <c r="IP52" s="185"/>
      <c r="IQ52" s="185"/>
      <c r="IR52" s="185"/>
      <c r="IS52" s="185"/>
    </row>
    <row r="53" spans="1:253" s="358" customFormat="1" ht="14.1" customHeight="1">
      <c r="A53" s="369"/>
      <c r="B53" s="368" t="s">
        <v>397</v>
      </c>
      <c r="C53" s="180">
        <v>8</v>
      </c>
      <c r="D53" s="180">
        <v>2</v>
      </c>
      <c r="E53" s="180">
        <v>1</v>
      </c>
      <c r="F53" s="180">
        <v>0</v>
      </c>
      <c r="G53" s="180">
        <v>1</v>
      </c>
      <c r="H53" s="180">
        <v>0</v>
      </c>
      <c r="I53" s="180">
        <v>2</v>
      </c>
      <c r="J53" s="180">
        <v>0</v>
      </c>
      <c r="K53" s="180">
        <v>2</v>
      </c>
      <c r="L53" s="180">
        <v>0</v>
      </c>
      <c r="M53" s="413"/>
    </row>
    <row r="54" spans="1:253" s="358" customFormat="1" ht="14.1" customHeight="1">
      <c r="A54" s="443" t="s">
        <v>545</v>
      </c>
      <c r="B54" s="368" t="s">
        <v>395</v>
      </c>
      <c r="C54" s="180">
        <v>293</v>
      </c>
      <c r="D54" s="180">
        <v>18</v>
      </c>
      <c r="E54" s="180">
        <v>5</v>
      </c>
      <c r="F54" s="180">
        <v>9</v>
      </c>
      <c r="G54" s="180">
        <v>11</v>
      </c>
      <c r="H54" s="180">
        <v>1</v>
      </c>
      <c r="I54" s="180">
        <v>9</v>
      </c>
      <c r="J54" s="180">
        <v>4</v>
      </c>
      <c r="K54" s="180">
        <v>219</v>
      </c>
      <c r="L54" s="180">
        <v>17</v>
      </c>
      <c r="M54" s="412" t="s">
        <v>546</v>
      </c>
    </row>
    <row r="55" spans="1:253" s="358" customFormat="1" ht="14.1" customHeight="1">
      <c r="A55" s="370"/>
      <c r="B55" s="368" t="s">
        <v>396</v>
      </c>
      <c r="C55" s="180">
        <v>0</v>
      </c>
      <c r="D55" s="180">
        <v>0</v>
      </c>
      <c r="E55" s="180">
        <v>0</v>
      </c>
      <c r="F55" s="180">
        <v>0</v>
      </c>
      <c r="G55" s="180">
        <v>0</v>
      </c>
      <c r="H55" s="180">
        <v>0</v>
      </c>
      <c r="I55" s="180">
        <v>0</v>
      </c>
      <c r="J55" s="180">
        <v>0</v>
      </c>
      <c r="K55" s="180">
        <v>0</v>
      </c>
      <c r="L55" s="180">
        <v>0</v>
      </c>
      <c r="M55" s="411"/>
    </row>
    <row r="56" spans="1:253" s="358" customFormat="1" ht="14.1" customHeight="1">
      <c r="A56" s="369"/>
      <c r="B56" s="368" t="s">
        <v>397</v>
      </c>
      <c r="C56" s="180">
        <v>0</v>
      </c>
      <c r="D56" s="180">
        <v>0</v>
      </c>
      <c r="E56" s="180">
        <v>0</v>
      </c>
      <c r="F56" s="180">
        <v>0</v>
      </c>
      <c r="G56" s="180">
        <v>0</v>
      </c>
      <c r="H56" s="180">
        <v>0</v>
      </c>
      <c r="I56" s="180">
        <v>0</v>
      </c>
      <c r="J56" s="180">
        <v>0</v>
      </c>
      <c r="K56" s="180">
        <v>0</v>
      </c>
      <c r="L56" s="180">
        <v>0</v>
      </c>
      <c r="M56" s="703"/>
    </row>
    <row r="57" spans="1:253" s="358" customFormat="1" ht="14.1" customHeight="1">
      <c r="A57" s="443" t="s">
        <v>400</v>
      </c>
      <c r="B57" s="368" t="s">
        <v>395</v>
      </c>
      <c r="C57" s="180">
        <v>705</v>
      </c>
      <c r="D57" s="180">
        <v>37</v>
      </c>
      <c r="E57" s="180">
        <v>55</v>
      </c>
      <c r="F57" s="180">
        <v>19</v>
      </c>
      <c r="G57" s="180">
        <v>17</v>
      </c>
      <c r="H57" s="180">
        <v>3</v>
      </c>
      <c r="I57" s="180">
        <v>8</v>
      </c>
      <c r="J57" s="180">
        <v>12</v>
      </c>
      <c r="K57" s="180">
        <v>516</v>
      </c>
      <c r="L57" s="180">
        <v>38</v>
      </c>
      <c r="M57" s="411" t="s">
        <v>131</v>
      </c>
    </row>
    <row r="58" spans="1:253" s="358" customFormat="1" ht="14.1" customHeight="1">
      <c r="A58" s="370"/>
      <c r="B58" s="368" t="s">
        <v>396</v>
      </c>
      <c r="C58" s="180">
        <v>0</v>
      </c>
      <c r="D58" s="180">
        <v>0</v>
      </c>
      <c r="E58" s="180">
        <v>0</v>
      </c>
      <c r="F58" s="180">
        <v>0</v>
      </c>
      <c r="G58" s="180">
        <v>0</v>
      </c>
      <c r="H58" s="180">
        <v>0</v>
      </c>
      <c r="I58" s="180">
        <v>0</v>
      </c>
      <c r="J58" s="180">
        <v>0</v>
      </c>
      <c r="K58" s="180">
        <v>0</v>
      </c>
      <c r="L58" s="180">
        <v>0</v>
      </c>
      <c r="M58" s="411"/>
    </row>
    <row r="59" spans="1:253" s="358" customFormat="1" ht="14.1" customHeight="1">
      <c r="A59" s="443"/>
      <c r="B59" s="368" t="s">
        <v>397</v>
      </c>
      <c r="C59" s="180">
        <v>2</v>
      </c>
      <c r="D59" s="180">
        <v>0</v>
      </c>
      <c r="E59" s="180">
        <v>0</v>
      </c>
      <c r="F59" s="180">
        <v>0</v>
      </c>
      <c r="G59" s="180">
        <v>0</v>
      </c>
      <c r="H59" s="180">
        <v>0</v>
      </c>
      <c r="I59" s="180">
        <v>0</v>
      </c>
      <c r="J59" s="180">
        <v>1</v>
      </c>
      <c r="K59" s="180">
        <v>0</v>
      </c>
      <c r="L59" s="180">
        <v>1</v>
      </c>
      <c r="M59" s="411"/>
    </row>
    <row r="60" spans="1:253" s="358" customFormat="1" ht="14.1" customHeight="1">
      <c r="A60" s="443" t="s">
        <v>562</v>
      </c>
      <c r="B60" s="368" t="s">
        <v>395</v>
      </c>
      <c r="C60" s="180">
        <v>91</v>
      </c>
      <c r="D60" s="180">
        <v>3</v>
      </c>
      <c r="E60" s="180">
        <v>1</v>
      </c>
      <c r="F60" s="180">
        <v>2</v>
      </c>
      <c r="G60" s="180">
        <v>8</v>
      </c>
      <c r="H60" s="180">
        <v>0</v>
      </c>
      <c r="I60" s="180">
        <v>3</v>
      </c>
      <c r="J60" s="180">
        <v>1</v>
      </c>
      <c r="K60" s="180">
        <v>69</v>
      </c>
      <c r="L60" s="180">
        <v>4</v>
      </c>
      <c r="M60" s="412" t="s">
        <v>547</v>
      </c>
    </row>
    <row r="61" spans="1:253" s="358" customFormat="1" ht="14.1" customHeight="1">
      <c r="A61" s="443"/>
      <c r="B61" s="368" t="s">
        <v>396</v>
      </c>
      <c r="C61" s="180">
        <v>0</v>
      </c>
      <c r="D61" s="180">
        <v>0</v>
      </c>
      <c r="E61" s="180">
        <v>0</v>
      </c>
      <c r="F61" s="180">
        <v>0</v>
      </c>
      <c r="G61" s="180">
        <v>0</v>
      </c>
      <c r="H61" s="180">
        <v>0</v>
      </c>
      <c r="I61" s="180">
        <v>0</v>
      </c>
      <c r="J61" s="180">
        <v>0</v>
      </c>
      <c r="K61" s="180">
        <v>0</v>
      </c>
      <c r="L61" s="180">
        <v>0</v>
      </c>
      <c r="M61" s="703"/>
    </row>
    <row r="62" spans="1:253" s="358" customFormat="1" ht="14.1" customHeight="1">
      <c r="A62" s="443"/>
      <c r="B62" s="368" t="s">
        <v>397</v>
      </c>
      <c r="C62" s="180">
        <v>0</v>
      </c>
      <c r="D62" s="180">
        <v>0</v>
      </c>
      <c r="E62" s="180">
        <v>0</v>
      </c>
      <c r="F62" s="180">
        <v>0</v>
      </c>
      <c r="G62" s="180">
        <v>0</v>
      </c>
      <c r="H62" s="180">
        <v>0</v>
      </c>
      <c r="I62" s="180">
        <v>0</v>
      </c>
      <c r="J62" s="180">
        <v>0</v>
      </c>
      <c r="K62" s="180">
        <v>0</v>
      </c>
      <c r="L62" s="180">
        <v>0</v>
      </c>
      <c r="M62" s="703"/>
    </row>
    <row r="63" spans="1:253" s="358" customFormat="1" ht="14.1" customHeight="1">
      <c r="A63" s="443" t="s">
        <v>128</v>
      </c>
      <c r="B63" s="368" t="s">
        <v>395</v>
      </c>
      <c r="C63" s="180">
        <v>75</v>
      </c>
      <c r="D63" s="180">
        <v>6</v>
      </c>
      <c r="E63" s="180">
        <v>2</v>
      </c>
      <c r="F63" s="180">
        <v>1</v>
      </c>
      <c r="G63" s="180">
        <v>5</v>
      </c>
      <c r="H63" s="180">
        <v>1</v>
      </c>
      <c r="I63" s="180">
        <v>1</v>
      </c>
      <c r="J63" s="180">
        <v>2</v>
      </c>
      <c r="K63" s="180">
        <v>50</v>
      </c>
      <c r="L63" s="180">
        <v>7</v>
      </c>
      <c r="M63" s="412" t="s">
        <v>127</v>
      </c>
    </row>
    <row r="64" spans="1:253" s="358" customFormat="1" ht="14.1" customHeight="1">
      <c r="A64" s="370"/>
      <c r="B64" s="368" t="s">
        <v>396</v>
      </c>
      <c r="C64" s="180">
        <v>0</v>
      </c>
      <c r="D64" s="180">
        <v>0</v>
      </c>
      <c r="E64" s="180">
        <v>0</v>
      </c>
      <c r="F64" s="180">
        <v>0</v>
      </c>
      <c r="G64" s="180">
        <v>0</v>
      </c>
      <c r="H64" s="180">
        <v>0</v>
      </c>
      <c r="I64" s="180">
        <v>0</v>
      </c>
      <c r="J64" s="180">
        <v>0</v>
      </c>
      <c r="K64" s="180">
        <v>0</v>
      </c>
      <c r="L64" s="180">
        <v>0</v>
      </c>
      <c r="M64" s="411"/>
    </row>
    <row r="65" spans="1:13" s="358" customFormat="1" ht="14.1" customHeight="1">
      <c r="A65" s="369"/>
      <c r="B65" s="368" t="s">
        <v>397</v>
      </c>
      <c r="C65" s="180">
        <v>0</v>
      </c>
      <c r="D65" s="180">
        <v>0</v>
      </c>
      <c r="E65" s="180">
        <v>0</v>
      </c>
      <c r="F65" s="180">
        <v>0</v>
      </c>
      <c r="G65" s="180">
        <v>0</v>
      </c>
      <c r="H65" s="180">
        <v>0</v>
      </c>
      <c r="I65" s="180">
        <v>0</v>
      </c>
      <c r="J65" s="180">
        <v>0</v>
      </c>
      <c r="K65" s="180">
        <v>0</v>
      </c>
      <c r="L65" s="180">
        <v>0</v>
      </c>
      <c r="M65" s="703"/>
    </row>
    <row r="66" spans="1:13" s="185" customFormat="1" ht="18.75" customHeight="1">
      <c r="A66" s="1079" t="s">
        <v>1277</v>
      </c>
      <c r="B66" s="1079"/>
      <c r="C66" s="1079"/>
      <c r="D66" s="1079"/>
      <c r="E66" s="1079"/>
      <c r="F66" s="1079"/>
      <c r="G66" s="1079"/>
      <c r="H66" s="1079"/>
      <c r="I66" s="1079"/>
      <c r="J66" s="1079"/>
      <c r="K66" s="1079"/>
      <c r="L66" s="1079"/>
      <c r="M66" s="1079"/>
    </row>
    <row r="67" spans="1:13" s="185" customFormat="1" ht="13.8" customHeight="1">
      <c r="A67" s="1081" t="s">
        <v>1278</v>
      </c>
      <c r="B67" s="1080"/>
      <c r="C67" s="1080"/>
      <c r="D67" s="1080"/>
      <c r="E67" s="1080"/>
      <c r="F67" s="1080"/>
      <c r="G67" s="1080"/>
      <c r="H67" s="1080"/>
      <c r="I67" s="1080"/>
      <c r="J67" s="1080"/>
      <c r="K67" s="1080"/>
      <c r="L67" s="1080"/>
      <c r="M67" s="1080"/>
    </row>
    <row r="69" spans="1:13" s="454" customFormat="1">
      <c r="C69" s="455"/>
      <c r="D69" s="455"/>
      <c r="E69" s="455"/>
      <c r="F69" s="455"/>
      <c r="G69" s="455"/>
      <c r="H69" s="455"/>
      <c r="I69" s="455"/>
      <c r="J69" s="455"/>
      <c r="K69" s="455"/>
      <c r="L69" s="455"/>
      <c r="M69" s="456"/>
    </row>
    <row r="70" spans="1:13" s="454" customFormat="1">
      <c r="C70" s="455"/>
      <c r="D70" s="455"/>
      <c r="E70" s="455"/>
      <c r="F70" s="455"/>
      <c r="G70" s="455"/>
      <c r="H70" s="455"/>
      <c r="I70" s="455"/>
      <c r="J70" s="455"/>
      <c r="K70" s="455"/>
      <c r="L70" s="455"/>
      <c r="M70" s="455"/>
    </row>
    <row r="71" spans="1:13" s="454" customFormat="1">
      <c r="C71" s="455"/>
      <c r="D71" s="455"/>
      <c r="E71" s="455"/>
      <c r="F71" s="455"/>
      <c r="G71" s="455"/>
      <c r="H71" s="455"/>
      <c r="I71" s="455"/>
      <c r="J71" s="455"/>
      <c r="K71" s="455"/>
      <c r="L71" s="455"/>
      <c r="M71" s="455"/>
    </row>
  </sheetData>
  <mergeCells count="12">
    <mergeCell ref="J4:J5"/>
    <mergeCell ref="K4:K5"/>
    <mergeCell ref="L4:L5"/>
    <mergeCell ref="M3:M5"/>
    <mergeCell ref="A3:B5"/>
    <mergeCell ref="C3:C5"/>
    <mergeCell ref="D3:L3"/>
    <mergeCell ref="D4:D5"/>
    <mergeCell ref="E4:F4"/>
    <mergeCell ref="G4:G5"/>
    <mergeCell ref="H4:H5"/>
    <mergeCell ref="I4:I5"/>
  </mergeCells>
  <hyperlinks>
    <hyperlink ref="N1:N2" location="'Spis treści - List of tables'!A1" display="Powrót do spisu tablic" xr:uid="{00000000-0004-0000-4100-000000000000}"/>
  </hyperlinks>
  <pageMargins left="0.59055118110236227" right="0.59055118110236227" top="0.59055118110236227" bottom="0.59055118110236227" header="0" footer="0"/>
  <pageSetup paperSize="9" scale="96" fitToHeight="0" orientation="portrait" r:id="rId1"/>
  <headerFooter>
    <oddFooter>Strona &amp;P</oddFooter>
  </headerFooter>
  <rowBreaks count="1" manualBreakCount="1">
    <brk id="50" max="16383" man="1"/>
  </rowBreaks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sheetPr>
    <tabColor theme="4"/>
  </sheetPr>
  <dimension ref="A1:N68"/>
  <sheetViews>
    <sheetView zoomScaleNormal="100" zoomScaleSheetLayoutView="110" zoomScalePageLayoutView="110" workbookViewId="0"/>
  </sheetViews>
  <sheetFormatPr defaultColWidth="9" defaultRowHeight="10.199999999999999"/>
  <cols>
    <col min="1" max="1" width="33.59765625" style="141" customWidth="1"/>
    <col min="2" max="2" width="2.09765625" style="139" customWidth="1"/>
    <col min="3" max="3" width="8.59765625" style="139" customWidth="1"/>
    <col min="4" max="4" width="9.5" style="139" customWidth="1"/>
    <col min="5" max="12" width="8.59765625" style="139" customWidth="1"/>
    <col min="13" max="13" width="32.59765625" style="377" customWidth="1"/>
    <col min="14" max="14" width="9" style="454"/>
    <col min="15" max="16384" width="9" style="139"/>
  </cols>
  <sheetData>
    <row r="1" spans="1:14" s="358" customFormat="1" ht="14.1" customHeight="1">
      <c r="A1" s="364" t="s">
        <v>2037</v>
      </c>
      <c r="B1" s="364"/>
      <c r="C1" s="364"/>
      <c r="D1" s="364"/>
      <c r="E1" s="364"/>
      <c r="F1" s="364"/>
      <c r="G1" s="364"/>
      <c r="H1" s="269"/>
      <c r="I1" s="269"/>
      <c r="J1" s="269"/>
      <c r="K1" s="269"/>
      <c r="L1" s="269"/>
      <c r="M1" s="371"/>
      <c r="N1" s="138" t="s">
        <v>410</v>
      </c>
    </row>
    <row r="2" spans="1:14" s="358" customFormat="1" ht="14.1" customHeight="1">
      <c r="A2" s="372" t="s">
        <v>2038</v>
      </c>
      <c r="B2" s="372"/>
      <c r="C2" s="372"/>
      <c r="D2" s="372"/>
      <c r="E2" s="372"/>
      <c r="F2" s="372"/>
      <c r="G2" s="372"/>
      <c r="H2" s="363"/>
      <c r="I2" s="363"/>
      <c r="J2" s="363"/>
      <c r="K2" s="363"/>
      <c r="L2" s="363"/>
      <c r="M2" s="372"/>
      <c r="N2" s="357" t="s">
        <v>411</v>
      </c>
    </row>
    <row r="3" spans="1:14" s="378" customFormat="1" ht="24" customHeight="1">
      <c r="A3" s="1020" t="s">
        <v>1758</v>
      </c>
      <c r="B3" s="1002"/>
      <c r="C3" s="988" t="s">
        <v>1350</v>
      </c>
      <c r="D3" s="987" t="s">
        <v>2086</v>
      </c>
      <c r="E3" s="987"/>
      <c r="F3" s="987"/>
      <c r="G3" s="987"/>
      <c r="H3" s="987"/>
      <c r="I3" s="987"/>
      <c r="J3" s="987"/>
      <c r="K3" s="987"/>
      <c r="L3" s="987"/>
      <c r="M3" s="1022" t="s">
        <v>1759</v>
      </c>
    </row>
    <row r="4" spans="1:14" s="378" customFormat="1" ht="153" customHeight="1">
      <c r="A4" s="1021"/>
      <c r="B4" s="1004"/>
      <c r="C4" s="989"/>
      <c r="D4" s="748" t="s">
        <v>1567</v>
      </c>
      <c r="E4" s="749" t="s">
        <v>1568</v>
      </c>
      <c r="F4" s="749" t="s">
        <v>1569</v>
      </c>
      <c r="G4" s="749" t="s">
        <v>1570</v>
      </c>
      <c r="H4" s="749" t="s">
        <v>1571</v>
      </c>
      <c r="I4" s="749" t="s">
        <v>1572</v>
      </c>
      <c r="J4" s="749" t="s">
        <v>1573</v>
      </c>
      <c r="K4" s="749" t="s">
        <v>1574</v>
      </c>
      <c r="L4" s="749" t="s">
        <v>1575</v>
      </c>
      <c r="M4" s="1023"/>
    </row>
    <row r="5" spans="1:14" s="358" customFormat="1" ht="14.1" customHeight="1">
      <c r="A5" s="416" t="s">
        <v>532</v>
      </c>
      <c r="B5" s="181" t="s">
        <v>395</v>
      </c>
      <c r="C5" s="176">
        <v>4007</v>
      </c>
      <c r="D5" s="176">
        <v>137</v>
      </c>
      <c r="E5" s="176">
        <v>3</v>
      </c>
      <c r="F5" s="176">
        <v>1294</v>
      </c>
      <c r="G5" s="176">
        <v>750</v>
      </c>
      <c r="H5" s="176">
        <v>743</v>
      </c>
      <c r="I5" s="176">
        <v>293</v>
      </c>
      <c r="J5" s="176">
        <v>691</v>
      </c>
      <c r="K5" s="176">
        <v>96</v>
      </c>
      <c r="L5" s="176">
        <v>0</v>
      </c>
      <c r="M5" s="406" t="s">
        <v>95</v>
      </c>
      <c r="N5" s="458"/>
    </row>
    <row r="6" spans="1:14" s="358" customFormat="1" ht="14.1" customHeight="1">
      <c r="A6" s="182"/>
      <c r="B6" s="181" t="s">
        <v>396</v>
      </c>
      <c r="C6" s="176">
        <v>10</v>
      </c>
      <c r="D6" s="176">
        <v>1</v>
      </c>
      <c r="E6" s="176">
        <v>0</v>
      </c>
      <c r="F6" s="176">
        <v>0</v>
      </c>
      <c r="G6" s="176">
        <v>5</v>
      </c>
      <c r="H6" s="176">
        <v>0</v>
      </c>
      <c r="I6" s="176">
        <v>0</v>
      </c>
      <c r="J6" s="176">
        <v>4</v>
      </c>
      <c r="K6" s="176">
        <v>0</v>
      </c>
      <c r="L6" s="176">
        <v>0</v>
      </c>
      <c r="M6" s="407"/>
      <c r="N6" s="458"/>
    </row>
    <row r="7" spans="1:14" s="358" customFormat="1" ht="14.1" customHeight="1">
      <c r="A7" s="181"/>
      <c r="B7" s="181" t="s">
        <v>397</v>
      </c>
      <c r="C7" s="176">
        <v>23</v>
      </c>
      <c r="D7" s="176">
        <v>1</v>
      </c>
      <c r="E7" s="176">
        <v>0</v>
      </c>
      <c r="F7" s="176">
        <v>7</v>
      </c>
      <c r="G7" s="176">
        <v>2</v>
      </c>
      <c r="H7" s="176">
        <v>3</v>
      </c>
      <c r="I7" s="176">
        <v>8</v>
      </c>
      <c r="J7" s="176">
        <v>2</v>
      </c>
      <c r="K7" s="176">
        <v>0</v>
      </c>
      <c r="L7" s="176">
        <v>0</v>
      </c>
      <c r="M7" s="407"/>
      <c r="N7" s="458"/>
    </row>
    <row r="8" spans="1:14" s="358" customFormat="1" ht="14.1" customHeight="1">
      <c r="A8" s="444" t="s">
        <v>124</v>
      </c>
      <c r="B8" s="183" t="s">
        <v>395</v>
      </c>
      <c r="C8" s="180">
        <v>67</v>
      </c>
      <c r="D8" s="180">
        <v>2</v>
      </c>
      <c r="E8" s="180">
        <v>0</v>
      </c>
      <c r="F8" s="180">
        <v>21</v>
      </c>
      <c r="G8" s="180">
        <v>16</v>
      </c>
      <c r="H8" s="180">
        <v>10</v>
      </c>
      <c r="I8" s="180">
        <v>5</v>
      </c>
      <c r="J8" s="180">
        <v>10</v>
      </c>
      <c r="K8" s="180">
        <v>3</v>
      </c>
      <c r="L8" s="180">
        <v>0</v>
      </c>
      <c r="M8" s="442" t="s">
        <v>533</v>
      </c>
      <c r="N8" s="458"/>
    </row>
    <row r="9" spans="1:14" s="358" customFormat="1" ht="14.1" customHeight="1">
      <c r="A9" s="444"/>
      <c r="B9" s="183" t="s">
        <v>396</v>
      </c>
      <c r="C9" s="180">
        <v>0</v>
      </c>
      <c r="D9" s="180">
        <v>0</v>
      </c>
      <c r="E9" s="180">
        <v>0</v>
      </c>
      <c r="F9" s="180">
        <v>0</v>
      </c>
      <c r="G9" s="180">
        <v>0</v>
      </c>
      <c r="H9" s="180">
        <v>0</v>
      </c>
      <c r="I9" s="180">
        <v>0</v>
      </c>
      <c r="J9" s="180">
        <v>0</v>
      </c>
      <c r="K9" s="180">
        <v>0</v>
      </c>
      <c r="L9" s="180">
        <v>0</v>
      </c>
      <c r="M9" s="442"/>
      <c r="N9" s="458"/>
    </row>
    <row r="10" spans="1:14" s="358" customFormat="1" ht="14.1" customHeight="1">
      <c r="A10" s="184"/>
      <c r="B10" s="183" t="s">
        <v>397</v>
      </c>
      <c r="C10" s="180">
        <v>0</v>
      </c>
      <c r="D10" s="180">
        <v>0</v>
      </c>
      <c r="E10" s="180">
        <v>0</v>
      </c>
      <c r="F10" s="180">
        <v>0</v>
      </c>
      <c r="G10" s="180">
        <v>0</v>
      </c>
      <c r="H10" s="180">
        <v>0</v>
      </c>
      <c r="I10" s="180">
        <v>0</v>
      </c>
      <c r="J10" s="180">
        <v>0</v>
      </c>
      <c r="K10" s="180">
        <v>0</v>
      </c>
      <c r="L10" s="180">
        <v>0</v>
      </c>
      <c r="M10" s="373"/>
      <c r="N10" s="458"/>
    </row>
    <row r="11" spans="1:14" s="358" customFormat="1" ht="14.1" customHeight="1">
      <c r="A11" s="444" t="s">
        <v>551</v>
      </c>
      <c r="B11" s="183" t="s">
        <v>395</v>
      </c>
      <c r="C11" s="180">
        <v>16</v>
      </c>
      <c r="D11" s="180">
        <v>0</v>
      </c>
      <c r="E11" s="180">
        <v>0</v>
      </c>
      <c r="F11" s="180">
        <v>6</v>
      </c>
      <c r="G11" s="180">
        <v>2</v>
      </c>
      <c r="H11" s="180">
        <v>3</v>
      </c>
      <c r="I11" s="180">
        <v>0</v>
      </c>
      <c r="J11" s="180">
        <v>5</v>
      </c>
      <c r="K11" s="180">
        <v>0</v>
      </c>
      <c r="L11" s="180">
        <v>0</v>
      </c>
      <c r="M11" s="442" t="s">
        <v>535</v>
      </c>
      <c r="N11" s="458"/>
    </row>
    <row r="12" spans="1:14" s="358" customFormat="1" ht="14.1" customHeight="1">
      <c r="A12" s="444"/>
      <c r="B12" s="183" t="s">
        <v>396</v>
      </c>
      <c r="C12" s="180">
        <v>0</v>
      </c>
      <c r="D12" s="180">
        <v>0</v>
      </c>
      <c r="E12" s="180">
        <v>0</v>
      </c>
      <c r="F12" s="180">
        <v>0</v>
      </c>
      <c r="G12" s="180">
        <v>0</v>
      </c>
      <c r="H12" s="180">
        <v>0</v>
      </c>
      <c r="I12" s="180">
        <v>0</v>
      </c>
      <c r="J12" s="180">
        <v>0</v>
      </c>
      <c r="K12" s="180">
        <v>0</v>
      </c>
      <c r="L12" s="180">
        <v>0</v>
      </c>
      <c r="M12" s="442"/>
      <c r="N12" s="458"/>
    </row>
    <row r="13" spans="1:14" s="358" customFormat="1" ht="14.1" customHeight="1">
      <c r="A13" s="444"/>
      <c r="B13" s="183" t="s">
        <v>397</v>
      </c>
      <c r="C13" s="180">
        <v>0</v>
      </c>
      <c r="D13" s="180">
        <v>0</v>
      </c>
      <c r="E13" s="180">
        <v>0</v>
      </c>
      <c r="F13" s="180">
        <v>0</v>
      </c>
      <c r="G13" s="180">
        <v>0</v>
      </c>
      <c r="H13" s="180">
        <v>0</v>
      </c>
      <c r="I13" s="180">
        <v>0</v>
      </c>
      <c r="J13" s="180">
        <v>0</v>
      </c>
      <c r="K13" s="180">
        <v>0</v>
      </c>
      <c r="L13" s="180">
        <v>0</v>
      </c>
      <c r="M13" s="442"/>
      <c r="N13" s="458"/>
    </row>
    <row r="14" spans="1:14" s="358" customFormat="1" ht="14.1" customHeight="1">
      <c r="A14" s="444" t="s">
        <v>552</v>
      </c>
      <c r="B14" s="183" t="s">
        <v>395</v>
      </c>
      <c r="C14" s="180">
        <v>1455</v>
      </c>
      <c r="D14" s="180">
        <v>56</v>
      </c>
      <c r="E14" s="180">
        <v>0</v>
      </c>
      <c r="F14" s="180">
        <v>392</v>
      </c>
      <c r="G14" s="180">
        <v>324</v>
      </c>
      <c r="H14" s="180">
        <v>350</v>
      </c>
      <c r="I14" s="180">
        <v>153</v>
      </c>
      <c r="J14" s="180">
        <v>179</v>
      </c>
      <c r="K14" s="180">
        <v>1</v>
      </c>
      <c r="L14" s="180">
        <v>0</v>
      </c>
      <c r="M14" s="374" t="s">
        <v>553</v>
      </c>
      <c r="N14" s="458"/>
    </row>
    <row r="15" spans="1:14" s="358" customFormat="1" ht="14.1" customHeight="1">
      <c r="A15" s="185"/>
      <c r="B15" s="183" t="s">
        <v>396</v>
      </c>
      <c r="C15" s="180">
        <v>2</v>
      </c>
      <c r="D15" s="180">
        <v>0</v>
      </c>
      <c r="E15" s="180">
        <v>0</v>
      </c>
      <c r="F15" s="180">
        <v>0</v>
      </c>
      <c r="G15" s="180">
        <v>1</v>
      </c>
      <c r="H15" s="180">
        <v>0</v>
      </c>
      <c r="I15" s="180">
        <v>0</v>
      </c>
      <c r="J15" s="180">
        <v>1</v>
      </c>
      <c r="K15" s="180">
        <v>0</v>
      </c>
      <c r="L15" s="180">
        <v>0</v>
      </c>
      <c r="M15" s="373"/>
      <c r="N15" s="458"/>
    </row>
    <row r="16" spans="1:14" s="358" customFormat="1" ht="14.1" customHeight="1">
      <c r="A16" s="444"/>
      <c r="B16" s="183" t="s">
        <v>397</v>
      </c>
      <c r="C16" s="180">
        <v>12</v>
      </c>
      <c r="D16" s="180">
        <v>0</v>
      </c>
      <c r="E16" s="180">
        <v>0</v>
      </c>
      <c r="F16" s="180">
        <v>3</v>
      </c>
      <c r="G16" s="180">
        <v>1</v>
      </c>
      <c r="H16" s="180">
        <v>2</v>
      </c>
      <c r="I16" s="180">
        <v>5</v>
      </c>
      <c r="J16" s="180">
        <v>1</v>
      </c>
      <c r="K16" s="180">
        <v>0</v>
      </c>
      <c r="L16" s="180">
        <v>0</v>
      </c>
      <c r="M16" s="373"/>
      <c r="N16" s="458"/>
    </row>
    <row r="17" spans="1:14" s="358" customFormat="1" ht="26.4" customHeight="1">
      <c r="A17" s="177" t="s">
        <v>1174</v>
      </c>
      <c r="B17" s="183" t="s">
        <v>395</v>
      </c>
      <c r="C17" s="180">
        <v>33</v>
      </c>
      <c r="D17" s="180">
        <v>3</v>
      </c>
      <c r="E17" s="180">
        <v>0</v>
      </c>
      <c r="F17" s="180">
        <v>12</v>
      </c>
      <c r="G17" s="180">
        <v>5</v>
      </c>
      <c r="H17" s="180">
        <v>4</v>
      </c>
      <c r="I17" s="180">
        <v>1</v>
      </c>
      <c r="J17" s="180">
        <v>7</v>
      </c>
      <c r="K17" s="180">
        <v>1</v>
      </c>
      <c r="L17" s="180">
        <v>0</v>
      </c>
      <c r="M17" s="442" t="s">
        <v>625</v>
      </c>
      <c r="N17" s="458"/>
    </row>
    <row r="18" spans="1:14" s="358" customFormat="1" ht="14.1" customHeight="1">
      <c r="A18" s="177"/>
      <c r="B18" s="183" t="s">
        <v>396</v>
      </c>
      <c r="C18" s="180">
        <v>0</v>
      </c>
      <c r="D18" s="180">
        <v>0</v>
      </c>
      <c r="E18" s="180">
        <v>0</v>
      </c>
      <c r="F18" s="180">
        <v>0</v>
      </c>
      <c r="G18" s="180">
        <v>0</v>
      </c>
      <c r="H18" s="180">
        <v>0</v>
      </c>
      <c r="I18" s="180">
        <v>0</v>
      </c>
      <c r="J18" s="180">
        <v>0</v>
      </c>
      <c r="K18" s="180">
        <v>0</v>
      </c>
      <c r="L18" s="180">
        <v>0</v>
      </c>
      <c r="M18" s="442" t="s">
        <v>1175</v>
      </c>
      <c r="N18" s="458"/>
    </row>
    <row r="19" spans="1:14" s="358" customFormat="1" ht="14.1" customHeight="1">
      <c r="A19" s="185"/>
      <c r="B19" s="183" t="s">
        <v>397</v>
      </c>
      <c r="C19" s="180">
        <v>0</v>
      </c>
      <c r="D19" s="180">
        <v>0</v>
      </c>
      <c r="E19" s="180">
        <v>0</v>
      </c>
      <c r="F19" s="180">
        <v>0</v>
      </c>
      <c r="G19" s="180">
        <v>0</v>
      </c>
      <c r="H19" s="180">
        <v>0</v>
      </c>
      <c r="I19" s="180">
        <v>0</v>
      </c>
      <c r="J19" s="180">
        <v>0</v>
      </c>
      <c r="K19" s="180">
        <v>0</v>
      </c>
      <c r="L19" s="180">
        <v>0</v>
      </c>
      <c r="M19" s="442"/>
      <c r="N19" s="458"/>
    </row>
    <row r="20" spans="1:14" s="358" customFormat="1" ht="25.8" customHeight="1">
      <c r="A20" s="177" t="s">
        <v>1173</v>
      </c>
      <c r="B20" s="183" t="s">
        <v>395</v>
      </c>
      <c r="C20" s="180">
        <v>129</v>
      </c>
      <c r="D20" s="180">
        <v>3</v>
      </c>
      <c r="E20" s="180">
        <v>1</v>
      </c>
      <c r="F20" s="180">
        <v>34</v>
      </c>
      <c r="G20" s="180">
        <v>30</v>
      </c>
      <c r="H20" s="180">
        <v>16</v>
      </c>
      <c r="I20" s="180">
        <v>1</v>
      </c>
      <c r="J20" s="180">
        <v>41</v>
      </c>
      <c r="K20" s="180">
        <v>3</v>
      </c>
      <c r="L20" s="180">
        <v>0</v>
      </c>
      <c r="M20" s="374" t="s">
        <v>1104</v>
      </c>
      <c r="N20" s="458"/>
    </row>
    <row r="21" spans="1:14" s="358" customFormat="1" ht="14.1" customHeight="1">
      <c r="A21" s="177"/>
      <c r="B21" s="183" t="s">
        <v>396</v>
      </c>
      <c r="C21" s="180">
        <v>0</v>
      </c>
      <c r="D21" s="180">
        <v>0</v>
      </c>
      <c r="E21" s="180">
        <v>0</v>
      </c>
      <c r="F21" s="180">
        <v>0</v>
      </c>
      <c r="G21" s="180">
        <v>0</v>
      </c>
      <c r="H21" s="180">
        <v>0</v>
      </c>
      <c r="I21" s="180">
        <v>0</v>
      </c>
      <c r="J21" s="180">
        <v>0</v>
      </c>
      <c r="K21" s="180">
        <v>0</v>
      </c>
      <c r="L21" s="180">
        <v>0</v>
      </c>
      <c r="M21" s="374"/>
      <c r="N21" s="458"/>
    </row>
    <row r="22" spans="1:14" s="358" customFormat="1" ht="14.1" customHeight="1">
      <c r="A22" s="184"/>
      <c r="B22" s="183" t="s">
        <v>397</v>
      </c>
      <c r="C22" s="180">
        <v>0</v>
      </c>
      <c r="D22" s="180">
        <v>0</v>
      </c>
      <c r="E22" s="180">
        <v>0</v>
      </c>
      <c r="F22" s="180">
        <v>0</v>
      </c>
      <c r="G22" s="180">
        <v>0</v>
      </c>
      <c r="H22" s="180">
        <v>0</v>
      </c>
      <c r="I22" s="180">
        <v>0</v>
      </c>
      <c r="J22" s="180">
        <v>0</v>
      </c>
      <c r="K22" s="180">
        <v>0</v>
      </c>
      <c r="L22" s="180">
        <v>0</v>
      </c>
      <c r="M22" s="375"/>
      <c r="N22" s="458"/>
    </row>
    <row r="23" spans="1:14" s="358" customFormat="1" ht="14.1" customHeight="1">
      <c r="A23" s="444" t="s">
        <v>561</v>
      </c>
      <c r="B23" s="183" t="s">
        <v>395</v>
      </c>
      <c r="C23" s="180">
        <v>250</v>
      </c>
      <c r="D23" s="180">
        <v>12</v>
      </c>
      <c r="E23" s="180">
        <v>1</v>
      </c>
      <c r="F23" s="180">
        <v>80</v>
      </c>
      <c r="G23" s="180">
        <v>58</v>
      </c>
      <c r="H23" s="180">
        <v>26</v>
      </c>
      <c r="I23" s="180">
        <v>24</v>
      </c>
      <c r="J23" s="180">
        <v>47</v>
      </c>
      <c r="K23" s="180">
        <v>2</v>
      </c>
      <c r="L23" s="180">
        <v>0</v>
      </c>
      <c r="M23" s="442" t="s">
        <v>538</v>
      </c>
      <c r="N23" s="458"/>
    </row>
    <row r="24" spans="1:14" s="358" customFormat="1" ht="14.1" customHeight="1">
      <c r="A24" s="185"/>
      <c r="B24" s="183" t="s">
        <v>396</v>
      </c>
      <c r="C24" s="180">
        <v>1</v>
      </c>
      <c r="D24" s="180">
        <v>0</v>
      </c>
      <c r="E24" s="180">
        <v>0</v>
      </c>
      <c r="F24" s="180">
        <v>0</v>
      </c>
      <c r="G24" s="180">
        <v>0</v>
      </c>
      <c r="H24" s="180">
        <v>0</v>
      </c>
      <c r="I24" s="180">
        <v>0</v>
      </c>
      <c r="J24" s="180">
        <v>1</v>
      </c>
      <c r="K24" s="180">
        <v>0</v>
      </c>
      <c r="L24" s="180">
        <v>0</v>
      </c>
      <c r="M24" s="442"/>
      <c r="N24" s="458"/>
    </row>
    <row r="25" spans="1:14" s="358" customFormat="1" ht="14.1" customHeight="1">
      <c r="A25" s="184"/>
      <c r="B25" s="183" t="s">
        <v>397</v>
      </c>
      <c r="C25" s="180">
        <v>5</v>
      </c>
      <c r="D25" s="180">
        <v>1</v>
      </c>
      <c r="E25" s="180">
        <v>0</v>
      </c>
      <c r="F25" s="180">
        <v>2</v>
      </c>
      <c r="G25" s="180">
        <v>1</v>
      </c>
      <c r="H25" s="180">
        <v>0</v>
      </c>
      <c r="I25" s="180">
        <v>1</v>
      </c>
      <c r="J25" s="180">
        <v>0</v>
      </c>
      <c r="K25" s="180">
        <v>0</v>
      </c>
      <c r="L25" s="180">
        <v>0</v>
      </c>
      <c r="M25" s="373"/>
      <c r="N25" s="458"/>
    </row>
    <row r="26" spans="1:14" s="358" customFormat="1" ht="14.1" customHeight="1">
      <c r="A26" s="444" t="s">
        <v>663</v>
      </c>
      <c r="B26" s="183" t="s">
        <v>395</v>
      </c>
      <c r="C26" s="180">
        <v>445</v>
      </c>
      <c r="D26" s="180">
        <v>5</v>
      </c>
      <c r="E26" s="180">
        <v>0</v>
      </c>
      <c r="F26" s="180">
        <v>129</v>
      </c>
      <c r="G26" s="180">
        <v>87</v>
      </c>
      <c r="H26" s="180">
        <v>107</v>
      </c>
      <c r="I26" s="180">
        <v>33</v>
      </c>
      <c r="J26" s="180">
        <v>79</v>
      </c>
      <c r="K26" s="180">
        <v>5</v>
      </c>
      <c r="L26" s="180">
        <v>0</v>
      </c>
      <c r="M26" s="442" t="s">
        <v>1565</v>
      </c>
      <c r="N26" s="458"/>
    </row>
    <row r="27" spans="1:14" s="358" customFormat="1" ht="14.1" customHeight="1">
      <c r="A27" s="184"/>
      <c r="B27" s="183" t="s">
        <v>396</v>
      </c>
      <c r="C27" s="180">
        <v>1</v>
      </c>
      <c r="D27" s="180">
        <v>0</v>
      </c>
      <c r="E27" s="180">
        <v>0</v>
      </c>
      <c r="F27" s="180">
        <v>0</v>
      </c>
      <c r="G27" s="180">
        <v>1</v>
      </c>
      <c r="H27" s="180">
        <v>0</v>
      </c>
      <c r="I27" s="180">
        <v>0</v>
      </c>
      <c r="J27" s="180">
        <v>0</v>
      </c>
      <c r="K27" s="180">
        <v>0</v>
      </c>
      <c r="L27" s="180">
        <v>0</v>
      </c>
      <c r="M27" s="442"/>
      <c r="N27" s="458"/>
    </row>
    <row r="28" spans="1:14" s="358" customFormat="1" ht="14.1" customHeight="1">
      <c r="A28" s="184"/>
      <c r="B28" s="183" t="s">
        <v>397</v>
      </c>
      <c r="C28" s="180">
        <v>0</v>
      </c>
      <c r="D28" s="180">
        <v>0</v>
      </c>
      <c r="E28" s="180">
        <v>0</v>
      </c>
      <c r="F28" s="180">
        <v>0</v>
      </c>
      <c r="G28" s="180">
        <v>0</v>
      </c>
      <c r="H28" s="180">
        <v>0</v>
      </c>
      <c r="I28" s="180">
        <v>0</v>
      </c>
      <c r="J28" s="180">
        <v>0</v>
      </c>
      <c r="K28" s="180">
        <v>0</v>
      </c>
      <c r="L28" s="180">
        <v>0</v>
      </c>
      <c r="M28" s="373"/>
      <c r="N28" s="458"/>
    </row>
    <row r="29" spans="1:14" s="358" customFormat="1" ht="14.1" customHeight="1">
      <c r="A29" s="444" t="s">
        <v>165</v>
      </c>
      <c r="B29" s="183" t="s">
        <v>395</v>
      </c>
      <c r="C29" s="180">
        <v>430</v>
      </c>
      <c r="D29" s="180">
        <v>2</v>
      </c>
      <c r="E29" s="180">
        <v>1</v>
      </c>
      <c r="F29" s="180">
        <v>151</v>
      </c>
      <c r="G29" s="180">
        <v>88</v>
      </c>
      <c r="H29" s="180">
        <v>40</v>
      </c>
      <c r="I29" s="180">
        <v>30</v>
      </c>
      <c r="J29" s="180">
        <v>90</v>
      </c>
      <c r="K29" s="180">
        <v>28</v>
      </c>
      <c r="L29" s="180">
        <v>0</v>
      </c>
      <c r="M29" s="442" t="s">
        <v>539</v>
      </c>
      <c r="N29" s="458"/>
    </row>
    <row r="30" spans="1:14" s="358" customFormat="1" ht="14.1" customHeight="1">
      <c r="A30" s="444"/>
      <c r="B30" s="183" t="s">
        <v>396</v>
      </c>
      <c r="C30" s="180">
        <v>4</v>
      </c>
      <c r="D30" s="180">
        <v>0</v>
      </c>
      <c r="E30" s="180">
        <v>0</v>
      </c>
      <c r="F30" s="180">
        <v>0</v>
      </c>
      <c r="G30" s="180">
        <v>3</v>
      </c>
      <c r="H30" s="180">
        <v>0</v>
      </c>
      <c r="I30" s="180">
        <v>0</v>
      </c>
      <c r="J30" s="180">
        <v>1</v>
      </c>
      <c r="K30" s="180">
        <v>0</v>
      </c>
      <c r="L30" s="180">
        <v>0</v>
      </c>
      <c r="M30" s="373"/>
      <c r="N30" s="458"/>
    </row>
    <row r="31" spans="1:14" s="358" customFormat="1" ht="14.1" customHeight="1">
      <c r="A31" s="444"/>
      <c r="B31" s="183" t="s">
        <v>397</v>
      </c>
      <c r="C31" s="180">
        <v>1</v>
      </c>
      <c r="D31" s="180">
        <v>0</v>
      </c>
      <c r="E31" s="180">
        <v>0</v>
      </c>
      <c r="F31" s="180">
        <v>0</v>
      </c>
      <c r="G31" s="180">
        <v>0</v>
      </c>
      <c r="H31" s="180">
        <v>1</v>
      </c>
      <c r="I31" s="180">
        <v>0</v>
      </c>
      <c r="J31" s="180">
        <v>0</v>
      </c>
      <c r="K31" s="180">
        <v>0</v>
      </c>
      <c r="L31" s="180">
        <v>0</v>
      </c>
      <c r="M31" s="373"/>
      <c r="N31" s="458"/>
    </row>
    <row r="32" spans="1:14" s="358" customFormat="1" ht="14.1" customHeight="1">
      <c r="A32" s="444" t="s">
        <v>664</v>
      </c>
      <c r="B32" s="183" t="s">
        <v>395</v>
      </c>
      <c r="C32" s="180">
        <v>67</v>
      </c>
      <c r="D32" s="180">
        <v>14</v>
      </c>
      <c r="E32" s="180">
        <v>0</v>
      </c>
      <c r="F32" s="180">
        <v>18</v>
      </c>
      <c r="G32" s="180">
        <v>9</v>
      </c>
      <c r="H32" s="180">
        <v>18</v>
      </c>
      <c r="I32" s="180">
        <v>3</v>
      </c>
      <c r="J32" s="180">
        <v>4</v>
      </c>
      <c r="K32" s="180">
        <v>1</v>
      </c>
      <c r="L32" s="180">
        <v>0</v>
      </c>
      <c r="M32" s="442" t="s">
        <v>1566</v>
      </c>
      <c r="N32" s="458"/>
    </row>
    <row r="33" spans="1:14" s="358" customFormat="1" ht="14.1" customHeight="1">
      <c r="A33" s="444"/>
      <c r="B33" s="183" t="s">
        <v>396</v>
      </c>
      <c r="C33" s="180">
        <v>0</v>
      </c>
      <c r="D33" s="180">
        <v>0</v>
      </c>
      <c r="E33" s="180">
        <v>0</v>
      </c>
      <c r="F33" s="180">
        <v>0</v>
      </c>
      <c r="G33" s="180">
        <v>0</v>
      </c>
      <c r="H33" s="180">
        <v>0</v>
      </c>
      <c r="I33" s="180">
        <v>0</v>
      </c>
      <c r="J33" s="180">
        <v>0</v>
      </c>
      <c r="K33" s="180">
        <v>0</v>
      </c>
      <c r="L33" s="180">
        <v>0</v>
      </c>
      <c r="M33" s="373"/>
      <c r="N33" s="458"/>
    </row>
    <row r="34" spans="1:14" s="358" customFormat="1" ht="14.1" customHeight="1">
      <c r="A34" s="444"/>
      <c r="B34" s="183" t="s">
        <v>397</v>
      </c>
      <c r="C34" s="180">
        <v>0</v>
      </c>
      <c r="D34" s="180">
        <v>0</v>
      </c>
      <c r="E34" s="180">
        <v>0</v>
      </c>
      <c r="F34" s="180">
        <v>0</v>
      </c>
      <c r="G34" s="180">
        <v>0</v>
      </c>
      <c r="H34" s="180">
        <v>0</v>
      </c>
      <c r="I34" s="180">
        <v>0</v>
      </c>
      <c r="J34" s="180">
        <v>0</v>
      </c>
      <c r="K34" s="180">
        <v>0</v>
      </c>
      <c r="L34" s="180">
        <v>0</v>
      </c>
      <c r="M34" s="373"/>
      <c r="N34" s="458"/>
    </row>
    <row r="35" spans="1:14" s="358" customFormat="1" ht="14.1" customHeight="1">
      <c r="A35" s="444" t="s">
        <v>141</v>
      </c>
      <c r="B35" s="183" t="s">
        <v>395</v>
      </c>
      <c r="C35" s="180">
        <v>10</v>
      </c>
      <c r="D35" s="180">
        <v>0</v>
      </c>
      <c r="E35" s="180">
        <v>0</v>
      </c>
      <c r="F35" s="180">
        <v>1</v>
      </c>
      <c r="G35" s="180">
        <v>3</v>
      </c>
      <c r="H35" s="180">
        <v>2</v>
      </c>
      <c r="I35" s="180">
        <v>1</v>
      </c>
      <c r="J35" s="180">
        <v>3</v>
      </c>
      <c r="K35" s="180">
        <v>0</v>
      </c>
      <c r="L35" s="180">
        <v>0</v>
      </c>
      <c r="M35" s="374" t="s">
        <v>541</v>
      </c>
      <c r="N35" s="458"/>
    </row>
    <row r="36" spans="1:14" s="358" customFormat="1" ht="14.1" customHeight="1">
      <c r="A36" s="444"/>
      <c r="B36" s="183" t="s">
        <v>396</v>
      </c>
      <c r="C36" s="180">
        <v>1</v>
      </c>
      <c r="D36" s="180">
        <v>0</v>
      </c>
      <c r="E36" s="180">
        <v>0</v>
      </c>
      <c r="F36" s="180">
        <v>0</v>
      </c>
      <c r="G36" s="180">
        <v>0</v>
      </c>
      <c r="H36" s="180">
        <v>0</v>
      </c>
      <c r="I36" s="180">
        <v>0</v>
      </c>
      <c r="J36" s="180">
        <v>1</v>
      </c>
      <c r="K36" s="180">
        <v>0</v>
      </c>
      <c r="L36" s="180">
        <v>0</v>
      </c>
      <c r="M36" s="373"/>
      <c r="N36" s="458"/>
    </row>
    <row r="37" spans="1:14" s="358" customFormat="1" ht="14.1" customHeight="1">
      <c r="A37" s="444"/>
      <c r="B37" s="183" t="s">
        <v>397</v>
      </c>
      <c r="C37" s="180">
        <v>0</v>
      </c>
      <c r="D37" s="180">
        <v>0</v>
      </c>
      <c r="E37" s="180">
        <v>0</v>
      </c>
      <c r="F37" s="180">
        <v>0</v>
      </c>
      <c r="G37" s="180">
        <v>0</v>
      </c>
      <c r="H37" s="180">
        <v>0</v>
      </c>
      <c r="I37" s="180">
        <v>0</v>
      </c>
      <c r="J37" s="180">
        <v>0</v>
      </c>
      <c r="K37" s="180">
        <v>0</v>
      </c>
      <c r="L37" s="180">
        <v>0</v>
      </c>
      <c r="M37" s="373"/>
      <c r="N37" s="458"/>
    </row>
    <row r="38" spans="1:14" s="358" customFormat="1" ht="14.1" customHeight="1">
      <c r="A38" s="444" t="s">
        <v>542</v>
      </c>
      <c r="B38" s="183" t="s">
        <v>395</v>
      </c>
      <c r="C38" s="180">
        <v>28</v>
      </c>
      <c r="D38" s="180">
        <v>0</v>
      </c>
      <c r="E38" s="180">
        <v>0</v>
      </c>
      <c r="F38" s="180">
        <v>12</v>
      </c>
      <c r="G38" s="180">
        <v>7</v>
      </c>
      <c r="H38" s="180">
        <v>2</v>
      </c>
      <c r="I38" s="180">
        <v>2</v>
      </c>
      <c r="J38" s="180">
        <v>5</v>
      </c>
      <c r="K38" s="180">
        <v>0</v>
      </c>
      <c r="L38" s="180">
        <v>0</v>
      </c>
      <c r="M38" s="374" t="s">
        <v>401</v>
      </c>
      <c r="N38" s="458"/>
    </row>
    <row r="39" spans="1:14" s="358" customFormat="1" ht="14.1" customHeight="1">
      <c r="A39" s="444"/>
      <c r="B39" s="183" t="s">
        <v>396</v>
      </c>
      <c r="C39" s="180">
        <v>0</v>
      </c>
      <c r="D39" s="180">
        <v>0</v>
      </c>
      <c r="E39" s="180">
        <v>0</v>
      </c>
      <c r="F39" s="180">
        <v>0</v>
      </c>
      <c r="G39" s="180">
        <v>0</v>
      </c>
      <c r="H39" s="180">
        <v>0</v>
      </c>
      <c r="I39" s="180">
        <v>0</v>
      </c>
      <c r="J39" s="180">
        <v>0</v>
      </c>
      <c r="K39" s="180">
        <v>0</v>
      </c>
      <c r="L39" s="180">
        <v>0</v>
      </c>
      <c r="M39" s="373"/>
      <c r="N39" s="458"/>
    </row>
    <row r="40" spans="1:14" s="358" customFormat="1" ht="14.1" customHeight="1">
      <c r="A40" s="444"/>
      <c r="B40" s="183" t="s">
        <v>397</v>
      </c>
      <c r="C40" s="180">
        <v>0</v>
      </c>
      <c r="D40" s="180">
        <v>0</v>
      </c>
      <c r="E40" s="180">
        <v>0</v>
      </c>
      <c r="F40" s="180">
        <v>0</v>
      </c>
      <c r="G40" s="180">
        <v>0</v>
      </c>
      <c r="H40" s="180">
        <v>0</v>
      </c>
      <c r="I40" s="180">
        <v>0</v>
      </c>
      <c r="J40" s="180">
        <v>0</v>
      </c>
      <c r="K40" s="180">
        <v>0</v>
      </c>
      <c r="L40" s="180">
        <v>0</v>
      </c>
      <c r="M40" s="373"/>
      <c r="N40" s="458"/>
    </row>
    <row r="41" spans="1:14" s="358" customFormat="1" ht="14.1" customHeight="1">
      <c r="A41" s="177" t="s">
        <v>1032</v>
      </c>
      <c r="B41" s="183" t="s">
        <v>395</v>
      </c>
      <c r="C41" s="180">
        <v>31</v>
      </c>
      <c r="D41" s="180">
        <v>0</v>
      </c>
      <c r="E41" s="180">
        <v>0</v>
      </c>
      <c r="F41" s="180">
        <v>11</v>
      </c>
      <c r="G41" s="180">
        <v>6</v>
      </c>
      <c r="H41" s="180">
        <v>5</v>
      </c>
      <c r="I41" s="180">
        <v>1</v>
      </c>
      <c r="J41" s="180">
        <v>7</v>
      </c>
      <c r="K41" s="180">
        <v>1</v>
      </c>
      <c r="L41" s="180">
        <v>0</v>
      </c>
      <c r="M41" s="374" t="s">
        <v>543</v>
      </c>
      <c r="N41" s="458"/>
    </row>
    <row r="42" spans="1:14" s="358" customFormat="1" ht="14.1" customHeight="1">
      <c r="A42" s="444"/>
      <c r="B42" s="183" t="s">
        <v>396</v>
      </c>
      <c r="C42" s="180">
        <v>0</v>
      </c>
      <c r="D42" s="180">
        <v>0</v>
      </c>
      <c r="E42" s="180">
        <v>0</v>
      </c>
      <c r="F42" s="180">
        <v>0</v>
      </c>
      <c r="G42" s="180">
        <v>0</v>
      </c>
      <c r="H42" s="180">
        <v>0</v>
      </c>
      <c r="I42" s="180">
        <v>0</v>
      </c>
      <c r="J42" s="180">
        <v>0</v>
      </c>
      <c r="K42" s="180">
        <v>0</v>
      </c>
      <c r="L42" s="180">
        <v>0</v>
      </c>
      <c r="M42" s="373"/>
      <c r="N42" s="458"/>
    </row>
    <row r="43" spans="1:14" s="358" customFormat="1" ht="14.1" customHeight="1">
      <c r="A43" s="444"/>
      <c r="B43" s="183" t="s">
        <v>397</v>
      </c>
      <c r="C43" s="180">
        <v>0</v>
      </c>
      <c r="D43" s="180">
        <v>0</v>
      </c>
      <c r="E43" s="180">
        <v>0</v>
      </c>
      <c r="F43" s="180">
        <v>0</v>
      </c>
      <c r="G43" s="180">
        <v>0</v>
      </c>
      <c r="H43" s="180">
        <v>0</v>
      </c>
      <c r="I43" s="180">
        <v>0</v>
      </c>
      <c r="J43" s="180">
        <v>0</v>
      </c>
      <c r="K43" s="180">
        <v>0</v>
      </c>
      <c r="L43" s="180">
        <v>0</v>
      </c>
      <c r="M43" s="373"/>
      <c r="N43" s="458"/>
    </row>
    <row r="44" spans="1:14" s="358" customFormat="1" ht="14.1" customHeight="1">
      <c r="A44" s="444" t="s">
        <v>544</v>
      </c>
      <c r="B44" s="183" t="s">
        <v>395</v>
      </c>
      <c r="C44" s="180">
        <v>55</v>
      </c>
      <c r="D44" s="180">
        <v>8</v>
      </c>
      <c r="E44" s="180">
        <v>0</v>
      </c>
      <c r="F44" s="180">
        <v>14</v>
      </c>
      <c r="G44" s="180">
        <v>8</v>
      </c>
      <c r="H44" s="180">
        <v>12</v>
      </c>
      <c r="I44" s="180">
        <v>3</v>
      </c>
      <c r="J44" s="180">
        <v>4</v>
      </c>
      <c r="K44" s="180">
        <v>6</v>
      </c>
      <c r="L44" s="180">
        <v>0</v>
      </c>
      <c r="M44" s="374" t="s">
        <v>136</v>
      </c>
      <c r="N44" s="458"/>
    </row>
    <row r="45" spans="1:14" s="358" customFormat="1" ht="14.1" customHeight="1">
      <c r="A45" s="444"/>
      <c r="B45" s="183" t="s">
        <v>396</v>
      </c>
      <c r="C45" s="180">
        <v>1</v>
      </c>
      <c r="D45" s="180">
        <v>1</v>
      </c>
      <c r="E45" s="180">
        <v>0</v>
      </c>
      <c r="F45" s="180">
        <v>0</v>
      </c>
      <c r="G45" s="180">
        <v>0</v>
      </c>
      <c r="H45" s="180">
        <v>0</v>
      </c>
      <c r="I45" s="180">
        <v>0</v>
      </c>
      <c r="J45" s="180">
        <v>0</v>
      </c>
      <c r="K45" s="180">
        <v>0</v>
      </c>
      <c r="L45" s="180">
        <v>0</v>
      </c>
      <c r="M45" s="373"/>
      <c r="N45" s="458"/>
    </row>
    <row r="46" spans="1:14" s="358" customFormat="1" ht="14.1" customHeight="1">
      <c r="A46" s="444"/>
      <c r="B46" s="183" t="s">
        <v>397</v>
      </c>
      <c r="C46" s="180">
        <v>2</v>
      </c>
      <c r="D46" s="180">
        <v>0</v>
      </c>
      <c r="E46" s="180">
        <v>0</v>
      </c>
      <c r="F46" s="180">
        <v>1</v>
      </c>
      <c r="G46" s="180">
        <v>0</v>
      </c>
      <c r="H46" s="180">
        <v>0</v>
      </c>
      <c r="I46" s="180">
        <v>1</v>
      </c>
      <c r="J46" s="180">
        <v>0</v>
      </c>
      <c r="K46" s="180">
        <v>0</v>
      </c>
      <c r="L46" s="180">
        <v>0</v>
      </c>
      <c r="M46" s="373"/>
      <c r="N46" s="458"/>
    </row>
    <row r="47" spans="1:14" s="358" customFormat="1" ht="14.1" customHeight="1">
      <c r="A47" s="444" t="s">
        <v>666</v>
      </c>
      <c r="B47" s="183" t="s">
        <v>395</v>
      </c>
      <c r="C47" s="180">
        <v>141</v>
      </c>
      <c r="D47" s="180">
        <v>6</v>
      </c>
      <c r="E47" s="180">
        <v>0</v>
      </c>
      <c r="F47" s="180">
        <v>56</v>
      </c>
      <c r="G47" s="180">
        <v>20</v>
      </c>
      <c r="H47" s="180">
        <v>31</v>
      </c>
      <c r="I47" s="180">
        <v>14</v>
      </c>
      <c r="J47" s="180">
        <v>13</v>
      </c>
      <c r="K47" s="180">
        <v>1</v>
      </c>
      <c r="L47" s="180">
        <v>0</v>
      </c>
      <c r="M47" s="374" t="s">
        <v>135</v>
      </c>
      <c r="N47" s="458"/>
    </row>
    <row r="48" spans="1:14" s="358" customFormat="1" ht="14.1" customHeight="1">
      <c r="A48" s="444"/>
      <c r="B48" s="183" t="s">
        <v>396</v>
      </c>
      <c r="C48" s="180">
        <v>0</v>
      </c>
      <c r="D48" s="180">
        <v>0</v>
      </c>
      <c r="E48" s="180">
        <v>0</v>
      </c>
      <c r="F48" s="180">
        <v>0</v>
      </c>
      <c r="G48" s="180">
        <v>0</v>
      </c>
      <c r="H48" s="180">
        <v>0</v>
      </c>
      <c r="I48" s="180">
        <v>0</v>
      </c>
      <c r="J48" s="180">
        <v>0</v>
      </c>
      <c r="K48" s="180">
        <v>0</v>
      </c>
      <c r="L48" s="180">
        <v>0</v>
      </c>
      <c r="M48" s="373"/>
      <c r="N48" s="458"/>
    </row>
    <row r="49" spans="1:14" s="358" customFormat="1" ht="14.1" customHeight="1">
      <c r="A49" s="444"/>
      <c r="B49" s="183" t="s">
        <v>397</v>
      </c>
      <c r="C49" s="180">
        <v>0</v>
      </c>
      <c r="D49" s="180">
        <v>0</v>
      </c>
      <c r="E49" s="180">
        <v>0</v>
      </c>
      <c r="F49" s="180">
        <v>0</v>
      </c>
      <c r="G49" s="180">
        <v>0</v>
      </c>
      <c r="H49" s="180">
        <v>0</v>
      </c>
      <c r="I49" s="180">
        <v>0</v>
      </c>
      <c r="J49" s="180">
        <v>0</v>
      </c>
      <c r="K49" s="180">
        <v>0</v>
      </c>
      <c r="L49" s="180">
        <v>0</v>
      </c>
      <c r="M49" s="373"/>
      <c r="N49" s="458"/>
    </row>
    <row r="50" spans="1:14" s="358" customFormat="1" ht="25.8" customHeight="1">
      <c r="A50" s="177" t="s">
        <v>1171</v>
      </c>
      <c r="B50" s="183" t="s">
        <v>395</v>
      </c>
      <c r="C50" s="180">
        <v>172</v>
      </c>
      <c r="D50" s="180">
        <v>6</v>
      </c>
      <c r="E50" s="180">
        <v>0</v>
      </c>
      <c r="F50" s="180">
        <v>75</v>
      </c>
      <c r="G50" s="180">
        <v>24</v>
      </c>
      <c r="H50" s="180">
        <v>22</v>
      </c>
      <c r="I50" s="180">
        <v>6</v>
      </c>
      <c r="J50" s="180">
        <v>33</v>
      </c>
      <c r="K50" s="180">
        <v>6</v>
      </c>
      <c r="L50" s="180">
        <v>0</v>
      </c>
      <c r="M50" s="374" t="s">
        <v>1172</v>
      </c>
      <c r="N50" s="458"/>
    </row>
    <row r="51" spans="1:14" s="358" customFormat="1" ht="14.1" customHeight="1">
      <c r="A51" s="177"/>
      <c r="B51" s="183" t="s">
        <v>396</v>
      </c>
      <c r="C51" s="180">
        <v>0</v>
      </c>
      <c r="D51" s="180">
        <v>0</v>
      </c>
      <c r="E51" s="180">
        <v>0</v>
      </c>
      <c r="F51" s="180">
        <v>0</v>
      </c>
      <c r="G51" s="180">
        <v>0</v>
      </c>
      <c r="H51" s="180">
        <v>0</v>
      </c>
      <c r="I51" s="180">
        <v>0</v>
      </c>
      <c r="J51" s="180">
        <v>0</v>
      </c>
      <c r="K51" s="180">
        <v>0</v>
      </c>
      <c r="L51" s="180">
        <v>0</v>
      </c>
      <c r="M51" s="374"/>
      <c r="N51" s="458"/>
    </row>
    <row r="52" spans="1:14" s="358" customFormat="1" ht="14.1" customHeight="1">
      <c r="A52" s="184"/>
      <c r="B52" s="183" t="s">
        <v>397</v>
      </c>
      <c r="C52" s="180">
        <v>2</v>
      </c>
      <c r="D52" s="180">
        <v>0</v>
      </c>
      <c r="E52" s="180">
        <v>0</v>
      </c>
      <c r="F52" s="180">
        <v>1</v>
      </c>
      <c r="G52" s="180">
        <v>0</v>
      </c>
      <c r="H52" s="180">
        <v>0</v>
      </c>
      <c r="I52" s="180">
        <v>1</v>
      </c>
      <c r="J52" s="180">
        <v>0</v>
      </c>
      <c r="K52" s="180">
        <v>0</v>
      </c>
      <c r="L52" s="180">
        <v>0</v>
      </c>
      <c r="M52" s="376"/>
      <c r="N52" s="458"/>
    </row>
    <row r="53" spans="1:14" s="358" customFormat="1" ht="14.1" customHeight="1">
      <c r="A53" s="444" t="s">
        <v>545</v>
      </c>
      <c r="B53" s="183" t="s">
        <v>395</v>
      </c>
      <c r="C53" s="180">
        <v>172</v>
      </c>
      <c r="D53" s="180">
        <v>10</v>
      </c>
      <c r="E53" s="180">
        <v>0</v>
      </c>
      <c r="F53" s="180">
        <v>77</v>
      </c>
      <c r="G53" s="180">
        <v>24</v>
      </c>
      <c r="H53" s="180">
        <v>9</v>
      </c>
      <c r="I53" s="180">
        <v>2</v>
      </c>
      <c r="J53" s="180">
        <v>45</v>
      </c>
      <c r="K53" s="180">
        <v>5</v>
      </c>
      <c r="L53" s="180">
        <v>0</v>
      </c>
      <c r="M53" s="374" t="s">
        <v>546</v>
      </c>
      <c r="N53" s="458"/>
    </row>
    <row r="54" spans="1:14" s="358" customFormat="1" ht="14.1" customHeight="1">
      <c r="A54" s="185"/>
      <c r="B54" s="183" t="s">
        <v>396</v>
      </c>
      <c r="C54" s="180">
        <v>0</v>
      </c>
      <c r="D54" s="180">
        <v>0</v>
      </c>
      <c r="E54" s="180">
        <v>0</v>
      </c>
      <c r="F54" s="180">
        <v>0</v>
      </c>
      <c r="G54" s="180">
        <v>0</v>
      </c>
      <c r="H54" s="180">
        <v>0</v>
      </c>
      <c r="I54" s="180">
        <v>0</v>
      </c>
      <c r="J54" s="180">
        <v>0</v>
      </c>
      <c r="K54" s="180">
        <v>0</v>
      </c>
      <c r="L54" s="180">
        <v>0</v>
      </c>
      <c r="M54" s="442"/>
      <c r="N54" s="458"/>
    </row>
    <row r="55" spans="1:14" s="358" customFormat="1" ht="14.1" customHeight="1">
      <c r="A55" s="184"/>
      <c r="B55" s="183" t="s">
        <v>397</v>
      </c>
      <c r="C55" s="180">
        <v>0</v>
      </c>
      <c r="D55" s="180">
        <v>0</v>
      </c>
      <c r="E55" s="180">
        <v>0</v>
      </c>
      <c r="F55" s="180">
        <v>0</v>
      </c>
      <c r="G55" s="180">
        <v>0</v>
      </c>
      <c r="H55" s="180">
        <v>0</v>
      </c>
      <c r="I55" s="180">
        <v>0</v>
      </c>
      <c r="J55" s="180">
        <v>0</v>
      </c>
      <c r="K55" s="180">
        <v>0</v>
      </c>
      <c r="L55" s="180">
        <v>0</v>
      </c>
      <c r="M55" s="373"/>
      <c r="N55" s="458"/>
    </row>
    <row r="56" spans="1:14" s="358" customFormat="1" ht="14.1" customHeight="1">
      <c r="A56" s="444" t="s">
        <v>400</v>
      </c>
      <c r="B56" s="183" t="s">
        <v>395</v>
      </c>
      <c r="C56" s="180">
        <v>414</v>
      </c>
      <c r="D56" s="180">
        <v>5</v>
      </c>
      <c r="E56" s="180">
        <v>0</v>
      </c>
      <c r="F56" s="180">
        <v>177</v>
      </c>
      <c r="G56" s="180">
        <v>27</v>
      </c>
      <c r="H56" s="180">
        <v>73</v>
      </c>
      <c r="I56" s="180">
        <v>11</v>
      </c>
      <c r="J56" s="180">
        <v>97</v>
      </c>
      <c r="K56" s="180">
        <v>24</v>
      </c>
      <c r="L56" s="180">
        <v>0</v>
      </c>
      <c r="M56" s="442" t="s">
        <v>131</v>
      </c>
      <c r="N56" s="458"/>
    </row>
    <row r="57" spans="1:14" s="358" customFormat="1" ht="14.1" customHeight="1">
      <c r="A57" s="185"/>
      <c r="B57" s="183" t="s">
        <v>396</v>
      </c>
      <c r="C57" s="180">
        <v>0</v>
      </c>
      <c r="D57" s="180">
        <v>0</v>
      </c>
      <c r="E57" s="180">
        <v>0</v>
      </c>
      <c r="F57" s="180">
        <v>0</v>
      </c>
      <c r="G57" s="180">
        <v>0</v>
      </c>
      <c r="H57" s="180">
        <v>0</v>
      </c>
      <c r="I57" s="180">
        <v>0</v>
      </c>
      <c r="J57" s="180">
        <v>0</v>
      </c>
      <c r="K57" s="180">
        <v>0</v>
      </c>
      <c r="L57" s="180">
        <v>0</v>
      </c>
      <c r="M57" s="442"/>
      <c r="N57" s="458"/>
    </row>
    <row r="58" spans="1:14" s="358" customFormat="1" ht="14.1" customHeight="1">
      <c r="A58" s="444"/>
      <c r="B58" s="183" t="s">
        <v>397</v>
      </c>
      <c r="C58" s="180">
        <v>1</v>
      </c>
      <c r="D58" s="180">
        <v>0</v>
      </c>
      <c r="E58" s="180">
        <v>0</v>
      </c>
      <c r="F58" s="180">
        <v>0</v>
      </c>
      <c r="G58" s="180">
        <v>0</v>
      </c>
      <c r="H58" s="180">
        <v>0</v>
      </c>
      <c r="I58" s="180">
        <v>0</v>
      </c>
      <c r="J58" s="180">
        <v>1</v>
      </c>
      <c r="K58" s="180">
        <v>0</v>
      </c>
      <c r="L58" s="180">
        <v>0</v>
      </c>
      <c r="M58" s="442"/>
      <c r="N58" s="458"/>
    </row>
    <row r="59" spans="1:14" s="358" customFormat="1" ht="14.1" customHeight="1">
      <c r="A59" s="444" t="s">
        <v>562</v>
      </c>
      <c r="B59" s="183" t="s">
        <v>395</v>
      </c>
      <c r="C59" s="180">
        <v>50</v>
      </c>
      <c r="D59" s="180">
        <v>3</v>
      </c>
      <c r="E59" s="180">
        <v>0</v>
      </c>
      <c r="F59" s="180">
        <v>13</v>
      </c>
      <c r="G59" s="180">
        <v>7</v>
      </c>
      <c r="H59" s="180">
        <v>7</v>
      </c>
      <c r="I59" s="180">
        <v>1</v>
      </c>
      <c r="J59" s="180">
        <v>13</v>
      </c>
      <c r="K59" s="180">
        <v>6</v>
      </c>
      <c r="L59" s="180">
        <v>0</v>
      </c>
      <c r="M59" s="374" t="s">
        <v>547</v>
      </c>
      <c r="N59" s="458"/>
    </row>
    <row r="60" spans="1:14" s="358" customFormat="1" ht="14.1" customHeight="1">
      <c r="A60" s="444"/>
      <c r="B60" s="183" t="s">
        <v>396</v>
      </c>
      <c r="C60" s="180">
        <v>0</v>
      </c>
      <c r="D60" s="180">
        <v>0</v>
      </c>
      <c r="E60" s="180">
        <v>0</v>
      </c>
      <c r="F60" s="180">
        <v>0</v>
      </c>
      <c r="G60" s="180">
        <v>0</v>
      </c>
      <c r="H60" s="180">
        <v>0</v>
      </c>
      <c r="I60" s="180">
        <v>0</v>
      </c>
      <c r="J60" s="180">
        <v>0</v>
      </c>
      <c r="K60" s="180">
        <v>0</v>
      </c>
      <c r="L60" s="180">
        <v>0</v>
      </c>
      <c r="M60" s="373"/>
      <c r="N60" s="458"/>
    </row>
    <row r="61" spans="1:14" s="358" customFormat="1" ht="14.1" customHeight="1">
      <c r="A61" s="444"/>
      <c r="B61" s="183" t="s">
        <v>397</v>
      </c>
      <c r="C61" s="180">
        <v>0</v>
      </c>
      <c r="D61" s="180">
        <v>0</v>
      </c>
      <c r="E61" s="180">
        <v>0</v>
      </c>
      <c r="F61" s="180">
        <v>0</v>
      </c>
      <c r="G61" s="180">
        <v>0</v>
      </c>
      <c r="H61" s="180">
        <v>0</v>
      </c>
      <c r="I61" s="180">
        <v>0</v>
      </c>
      <c r="J61" s="180">
        <v>0</v>
      </c>
      <c r="K61" s="180">
        <v>0</v>
      </c>
      <c r="L61" s="180">
        <v>0</v>
      </c>
      <c r="M61" s="373"/>
      <c r="N61" s="458"/>
    </row>
    <row r="62" spans="1:14" s="358" customFormat="1" ht="14.1" customHeight="1">
      <c r="A62" s="444" t="s">
        <v>128</v>
      </c>
      <c r="B62" s="183" t="s">
        <v>395</v>
      </c>
      <c r="C62" s="180">
        <v>42</v>
      </c>
      <c r="D62" s="180">
        <v>2</v>
      </c>
      <c r="E62" s="180">
        <v>0</v>
      </c>
      <c r="F62" s="180">
        <v>15</v>
      </c>
      <c r="G62" s="180">
        <v>5</v>
      </c>
      <c r="H62" s="180">
        <v>6</v>
      </c>
      <c r="I62" s="180">
        <v>2</v>
      </c>
      <c r="J62" s="180">
        <v>9</v>
      </c>
      <c r="K62" s="180">
        <v>3</v>
      </c>
      <c r="L62" s="180">
        <v>0</v>
      </c>
      <c r="M62" s="374" t="s">
        <v>127</v>
      </c>
      <c r="N62" s="458"/>
    </row>
    <row r="63" spans="1:14" s="358" customFormat="1" ht="14.1" customHeight="1">
      <c r="A63" s="185"/>
      <c r="B63" s="183" t="s">
        <v>396</v>
      </c>
      <c r="C63" s="180">
        <v>0</v>
      </c>
      <c r="D63" s="180">
        <v>0</v>
      </c>
      <c r="E63" s="180">
        <v>0</v>
      </c>
      <c r="F63" s="180">
        <v>0</v>
      </c>
      <c r="G63" s="180">
        <v>0</v>
      </c>
      <c r="H63" s="180">
        <v>0</v>
      </c>
      <c r="I63" s="180">
        <v>0</v>
      </c>
      <c r="J63" s="180">
        <v>0</v>
      </c>
      <c r="K63" s="180">
        <v>0</v>
      </c>
      <c r="L63" s="180">
        <v>0</v>
      </c>
      <c r="M63" s="408"/>
      <c r="N63" s="458"/>
    </row>
    <row r="64" spans="1:14" s="358" customFormat="1" ht="14.1" customHeight="1">
      <c r="A64" s="184"/>
      <c r="B64" s="183" t="s">
        <v>397</v>
      </c>
      <c r="C64" s="180">
        <v>0</v>
      </c>
      <c r="D64" s="180">
        <v>0</v>
      </c>
      <c r="E64" s="180">
        <v>0</v>
      </c>
      <c r="F64" s="180">
        <v>0</v>
      </c>
      <c r="G64" s="180">
        <v>0</v>
      </c>
      <c r="H64" s="180">
        <v>0</v>
      </c>
      <c r="I64" s="180">
        <v>0</v>
      </c>
      <c r="J64" s="180">
        <v>0</v>
      </c>
      <c r="K64" s="180">
        <v>0</v>
      </c>
      <c r="L64" s="180">
        <v>0</v>
      </c>
      <c r="M64" s="408"/>
      <c r="N64" s="458"/>
    </row>
    <row r="65" spans="1:13" s="185" customFormat="1">
      <c r="C65" s="179"/>
      <c r="D65" s="179"/>
      <c r="E65" s="179"/>
      <c r="F65" s="179"/>
      <c r="G65" s="179"/>
      <c r="H65" s="179"/>
      <c r="I65" s="179"/>
      <c r="J65" s="179"/>
      <c r="K65" s="179"/>
      <c r="L65" s="179"/>
      <c r="M65" s="373"/>
    </row>
    <row r="66" spans="1:13" s="454" customFormat="1">
      <c r="A66" s="459"/>
      <c r="C66" s="455"/>
      <c r="D66" s="455"/>
      <c r="E66" s="455"/>
      <c r="F66" s="455"/>
      <c r="G66" s="455"/>
      <c r="H66" s="455"/>
      <c r="I66" s="455"/>
      <c r="J66" s="455"/>
      <c r="K66" s="455"/>
      <c r="L66" s="455"/>
      <c r="M66" s="456"/>
    </row>
    <row r="67" spans="1:13" s="454" customFormat="1">
      <c r="A67" s="459"/>
      <c r="C67" s="455"/>
      <c r="D67" s="455"/>
      <c r="E67" s="455"/>
      <c r="F67" s="455"/>
      <c r="G67" s="455"/>
      <c r="H67" s="455"/>
      <c r="I67" s="455"/>
      <c r="J67" s="455"/>
      <c r="K67" s="455"/>
      <c r="L67" s="455"/>
      <c r="M67" s="455"/>
    </row>
    <row r="68" spans="1:13" s="454" customFormat="1">
      <c r="A68" s="459"/>
      <c r="C68" s="455"/>
      <c r="D68" s="455"/>
      <c r="E68" s="455"/>
      <c r="F68" s="455"/>
      <c r="G68" s="455"/>
      <c r="H68" s="455"/>
      <c r="I68" s="455"/>
      <c r="J68" s="455"/>
      <c r="K68" s="455"/>
      <c r="L68" s="455"/>
      <c r="M68" s="455"/>
    </row>
  </sheetData>
  <mergeCells count="4">
    <mergeCell ref="M3:M4"/>
    <mergeCell ref="A3:B4"/>
    <mergeCell ref="C3:C4"/>
    <mergeCell ref="D3:L3"/>
  </mergeCells>
  <hyperlinks>
    <hyperlink ref="N1:N2" location="'Spis treści - List of tables'!A1" display="Powrót do spisu tablic" xr:uid="{00000000-0004-0000-4200-000000000000}"/>
  </hyperlinks>
  <pageMargins left="0.59055118110236227" right="0.59055118110236227" top="0.59055118110236227" bottom="0.59055118110236227" header="0" footer="0"/>
  <pageSetup paperSize="9" fitToHeight="0" orientation="portrait" r:id="rId1"/>
  <headerFooter>
    <oddFooter>Strona &amp;P</oddFooter>
  </headerFooter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sheetPr>
    <tabColor theme="4"/>
  </sheetPr>
  <dimension ref="A1:L68"/>
  <sheetViews>
    <sheetView zoomScaleNormal="100" zoomScaleSheetLayoutView="100" zoomScalePageLayoutView="110" workbookViewId="0"/>
  </sheetViews>
  <sheetFormatPr defaultColWidth="9" defaultRowHeight="10.199999999999999"/>
  <cols>
    <col min="1" max="1" width="33.3984375" style="139" customWidth="1"/>
    <col min="2" max="2" width="2.59765625" style="139" customWidth="1"/>
    <col min="3" max="5" width="8.8984375" style="139" customWidth="1"/>
    <col min="6" max="6" width="10.5" style="139" customWidth="1"/>
    <col min="7" max="9" width="8.8984375" style="139" customWidth="1"/>
    <col min="10" max="10" width="8.8984375" style="88" customWidth="1"/>
    <col min="11" max="11" width="33.3984375" style="460" customWidth="1"/>
    <col min="12" max="12" width="9" style="227"/>
    <col min="13" max="16384" width="9" style="139"/>
  </cols>
  <sheetData>
    <row r="1" spans="1:12" s="379" customFormat="1" ht="14.1" customHeight="1">
      <c r="A1" s="364" t="s">
        <v>2039</v>
      </c>
      <c r="B1" s="364"/>
      <c r="C1" s="364"/>
      <c r="D1" s="364"/>
      <c r="E1" s="364"/>
      <c r="F1" s="364"/>
      <c r="G1" s="364"/>
      <c r="H1" s="364"/>
      <c r="I1" s="364"/>
      <c r="J1" s="364"/>
      <c r="K1" s="364"/>
      <c r="L1" s="138" t="s">
        <v>410</v>
      </c>
    </row>
    <row r="2" spans="1:12" s="379" customFormat="1" ht="14.1" customHeight="1">
      <c r="A2" s="372" t="s">
        <v>2040</v>
      </c>
      <c r="B2" s="372"/>
      <c r="C2" s="372"/>
      <c r="D2" s="372"/>
      <c r="E2" s="372"/>
      <c r="F2" s="372"/>
      <c r="G2" s="372"/>
      <c r="H2" s="372"/>
      <c r="I2" s="372"/>
      <c r="J2" s="372"/>
      <c r="K2" s="372"/>
      <c r="L2" s="357" t="s">
        <v>411</v>
      </c>
    </row>
    <row r="3" spans="1:12" s="379" customFormat="1" ht="24.75" customHeight="1">
      <c r="A3" s="1002" t="s">
        <v>1991</v>
      </c>
      <c r="B3" s="1006"/>
      <c r="C3" s="1011" t="s">
        <v>1350</v>
      </c>
      <c r="D3" s="995" t="s">
        <v>1576</v>
      </c>
      <c r="E3" s="1024"/>
      <c r="F3" s="1024"/>
      <c r="G3" s="1024"/>
      <c r="H3" s="1024"/>
      <c r="I3" s="1024"/>
      <c r="J3" s="1024"/>
      <c r="K3" s="1000" t="s">
        <v>1990</v>
      </c>
      <c r="L3" s="705"/>
    </row>
    <row r="4" spans="1:12" s="380" customFormat="1" ht="123.75" customHeight="1">
      <c r="A4" s="1009"/>
      <c r="B4" s="1010"/>
      <c r="C4" s="1013"/>
      <c r="D4" s="793" t="s">
        <v>1577</v>
      </c>
      <c r="E4" s="794" t="s">
        <v>1578</v>
      </c>
      <c r="F4" s="794" t="s">
        <v>1579</v>
      </c>
      <c r="G4" s="794" t="s">
        <v>1580</v>
      </c>
      <c r="H4" s="794" t="s">
        <v>1581</v>
      </c>
      <c r="I4" s="794" t="s">
        <v>1582</v>
      </c>
      <c r="J4" s="795" t="s">
        <v>1583</v>
      </c>
      <c r="K4" s="1001"/>
      <c r="L4" s="393"/>
    </row>
    <row r="5" spans="1:12" s="379" customFormat="1" ht="14.1" customHeight="1">
      <c r="A5" s="415" t="s">
        <v>532</v>
      </c>
      <c r="B5" s="381" t="s">
        <v>395</v>
      </c>
      <c r="C5" s="176">
        <v>4007</v>
      </c>
      <c r="D5" s="176">
        <v>359</v>
      </c>
      <c r="E5" s="176">
        <v>528</v>
      </c>
      <c r="F5" s="176">
        <v>226</v>
      </c>
      <c r="G5" s="176">
        <v>663</v>
      </c>
      <c r="H5" s="176">
        <v>628</v>
      </c>
      <c r="I5" s="176">
        <v>1509</v>
      </c>
      <c r="J5" s="210">
        <v>94</v>
      </c>
      <c r="K5" s="706" t="s">
        <v>95</v>
      </c>
      <c r="L5" s="705"/>
    </row>
    <row r="6" spans="1:12" s="379" customFormat="1" ht="14.1" customHeight="1">
      <c r="A6" s="409"/>
      <c r="B6" s="381" t="s">
        <v>396</v>
      </c>
      <c r="C6" s="176">
        <v>10</v>
      </c>
      <c r="D6" s="176">
        <v>0</v>
      </c>
      <c r="E6" s="176">
        <v>0</v>
      </c>
      <c r="F6" s="176">
        <v>6</v>
      </c>
      <c r="G6" s="176">
        <v>0</v>
      </c>
      <c r="H6" s="176">
        <v>2</v>
      </c>
      <c r="I6" s="176">
        <v>2</v>
      </c>
      <c r="J6" s="210">
        <v>0</v>
      </c>
      <c r="K6" s="707"/>
      <c r="L6" s="705"/>
    </row>
    <row r="7" spans="1:12" s="379" customFormat="1" ht="14.1" customHeight="1">
      <c r="A7" s="381"/>
      <c r="B7" s="381" t="s">
        <v>397</v>
      </c>
      <c r="C7" s="176">
        <v>23</v>
      </c>
      <c r="D7" s="176">
        <v>7</v>
      </c>
      <c r="E7" s="176">
        <v>4</v>
      </c>
      <c r="F7" s="176">
        <v>2</v>
      </c>
      <c r="G7" s="176">
        <v>1</v>
      </c>
      <c r="H7" s="176">
        <v>6</v>
      </c>
      <c r="I7" s="176">
        <v>3</v>
      </c>
      <c r="J7" s="210">
        <v>0</v>
      </c>
      <c r="K7" s="707"/>
      <c r="L7" s="705"/>
    </row>
    <row r="8" spans="1:12" s="379" customFormat="1" ht="14.1" customHeight="1">
      <c r="A8" s="382" t="s">
        <v>124</v>
      </c>
      <c r="B8" s="383" t="s">
        <v>395</v>
      </c>
      <c r="C8" s="180">
        <v>67</v>
      </c>
      <c r="D8" s="180">
        <v>2</v>
      </c>
      <c r="E8" s="180">
        <v>13</v>
      </c>
      <c r="F8" s="180">
        <v>2</v>
      </c>
      <c r="G8" s="180">
        <v>5</v>
      </c>
      <c r="H8" s="180">
        <v>6</v>
      </c>
      <c r="I8" s="180">
        <v>37</v>
      </c>
      <c r="J8" s="211">
        <v>2</v>
      </c>
      <c r="K8" s="411" t="s">
        <v>533</v>
      </c>
      <c r="L8" s="705"/>
    </row>
    <row r="9" spans="1:12" s="379" customFormat="1" ht="14.1" customHeight="1">
      <c r="A9" s="404"/>
      <c r="B9" s="383" t="s">
        <v>396</v>
      </c>
      <c r="C9" s="180">
        <v>0</v>
      </c>
      <c r="D9" s="180">
        <v>0</v>
      </c>
      <c r="E9" s="180">
        <v>0</v>
      </c>
      <c r="F9" s="180">
        <v>0</v>
      </c>
      <c r="G9" s="180">
        <v>0</v>
      </c>
      <c r="H9" s="180">
        <v>0</v>
      </c>
      <c r="I9" s="180">
        <v>0</v>
      </c>
      <c r="J9" s="211">
        <v>0</v>
      </c>
      <c r="K9" s="708"/>
      <c r="L9" s="705"/>
    </row>
    <row r="10" spans="1:12" s="379" customFormat="1" ht="14.1" customHeight="1">
      <c r="A10" s="384"/>
      <c r="B10" s="383" t="s">
        <v>397</v>
      </c>
      <c r="C10" s="180">
        <v>0</v>
      </c>
      <c r="D10" s="180">
        <v>0</v>
      </c>
      <c r="E10" s="180">
        <v>0</v>
      </c>
      <c r="F10" s="180">
        <v>0</v>
      </c>
      <c r="G10" s="180">
        <v>0</v>
      </c>
      <c r="H10" s="180">
        <v>0</v>
      </c>
      <c r="I10" s="180">
        <v>0</v>
      </c>
      <c r="J10" s="211">
        <v>0</v>
      </c>
      <c r="K10" s="709"/>
      <c r="L10" s="705"/>
    </row>
    <row r="11" spans="1:12" s="379" customFormat="1" ht="14.1" customHeight="1">
      <c r="A11" s="382" t="s">
        <v>551</v>
      </c>
      <c r="B11" s="383" t="s">
        <v>395</v>
      </c>
      <c r="C11" s="180">
        <v>16</v>
      </c>
      <c r="D11" s="180">
        <v>0</v>
      </c>
      <c r="E11" s="180">
        <v>2</v>
      </c>
      <c r="F11" s="180">
        <v>0</v>
      </c>
      <c r="G11" s="180">
        <v>4</v>
      </c>
      <c r="H11" s="180">
        <v>3</v>
      </c>
      <c r="I11" s="180">
        <v>7</v>
      </c>
      <c r="J11" s="211">
        <v>0</v>
      </c>
      <c r="K11" s="411" t="s">
        <v>535</v>
      </c>
      <c r="L11" s="705"/>
    </row>
    <row r="12" spans="1:12" s="379" customFormat="1" ht="14.1" customHeight="1">
      <c r="A12" s="404"/>
      <c r="B12" s="383" t="s">
        <v>396</v>
      </c>
      <c r="C12" s="180">
        <v>0</v>
      </c>
      <c r="D12" s="180">
        <v>0</v>
      </c>
      <c r="E12" s="180">
        <v>0</v>
      </c>
      <c r="F12" s="180">
        <v>0</v>
      </c>
      <c r="G12" s="180">
        <v>0</v>
      </c>
      <c r="H12" s="180">
        <v>0</v>
      </c>
      <c r="I12" s="180">
        <v>0</v>
      </c>
      <c r="J12" s="211">
        <v>0</v>
      </c>
      <c r="K12" s="709"/>
      <c r="L12" s="705"/>
    </row>
    <row r="13" spans="1:12" s="379" customFormat="1" ht="14.1" customHeight="1">
      <c r="A13" s="382"/>
      <c r="B13" s="383" t="s">
        <v>397</v>
      </c>
      <c r="C13" s="180">
        <v>0</v>
      </c>
      <c r="D13" s="180">
        <v>0</v>
      </c>
      <c r="E13" s="180">
        <v>0</v>
      </c>
      <c r="F13" s="180">
        <v>0</v>
      </c>
      <c r="G13" s="180">
        <v>0</v>
      </c>
      <c r="H13" s="180">
        <v>0</v>
      </c>
      <c r="I13" s="180">
        <v>0</v>
      </c>
      <c r="J13" s="211">
        <v>0</v>
      </c>
      <c r="K13" s="709"/>
      <c r="L13" s="705"/>
    </row>
    <row r="14" spans="1:12" s="379" customFormat="1" ht="14.1" customHeight="1">
      <c r="A14" s="382" t="s">
        <v>552</v>
      </c>
      <c r="B14" s="383" t="s">
        <v>395</v>
      </c>
      <c r="C14" s="180">
        <v>1455</v>
      </c>
      <c r="D14" s="180">
        <v>241</v>
      </c>
      <c r="E14" s="180">
        <v>275</v>
      </c>
      <c r="F14" s="180">
        <v>49</v>
      </c>
      <c r="G14" s="180">
        <v>252</v>
      </c>
      <c r="H14" s="180">
        <v>232</v>
      </c>
      <c r="I14" s="180">
        <v>390</v>
      </c>
      <c r="J14" s="211">
        <v>16</v>
      </c>
      <c r="K14" s="412" t="s">
        <v>553</v>
      </c>
      <c r="L14" s="705"/>
    </row>
    <row r="15" spans="1:12" s="379" customFormat="1" ht="14.1" customHeight="1">
      <c r="A15" s="405"/>
      <c r="B15" s="383" t="s">
        <v>396</v>
      </c>
      <c r="C15" s="180">
        <v>2</v>
      </c>
      <c r="D15" s="180">
        <v>0</v>
      </c>
      <c r="E15" s="180">
        <v>0</v>
      </c>
      <c r="F15" s="180">
        <v>1</v>
      </c>
      <c r="G15" s="180">
        <v>0</v>
      </c>
      <c r="H15" s="180">
        <v>0</v>
      </c>
      <c r="I15" s="180">
        <v>1</v>
      </c>
      <c r="J15" s="211">
        <v>0</v>
      </c>
      <c r="K15" s="709"/>
      <c r="L15" s="705"/>
    </row>
    <row r="16" spans="1:12" s="379" customFormat="1" ht="14.1" customHeight="1">
      <c r="A16" s="382"/>
      <c r="B16" s="383" t="s">
        <v>397</v>
      </c>
      <c r="C16" s="180">
        <v>12</v>
      </c>
      <c r="D16" s="180">
        <v>7</v>
      </c>
      <c r="E16" s="180">
        <v>2</v>
      </c>
      <c r="F16" s="180">
        <v>1</v>
      </c>
      <c r="G16" s="180">
        <v>0</v>
      </c>
      <c r="H16" s="180">
        <v>1</v>
      </c>
      <c r="I16" s="180">
        <v>1</v>
      </c>
      <c r="J16" s="211">
        <v>0</v>
      </c>
      <c r="K16" s="710"/>
      <c r="L16" s="705"/>
    </row>
    <row r="17" spans="1:12" s="379" customFormat="1" ht="29.4" customHeight="1">
      <c r="A17" s="1082" t="s">
        <v>1279</v>
      </c>
      <c r="B17" s="383" t="s">
        <v>395</v>
      </c>
      <c r="C17" s="180">
        <v>33</v>
      </c>
      <c r="D17" s="180">
        <v>3</v>
      </c>
      <c r="E17" s="180">
        <v>3</v>
      </c>
      <c r="F17" s="180">
        <v>3</v>
      </c>
      <c r="G17" s="180">
        <v>2</v>
      </c>
      <c r="H17" s="180">
        <v>5</v>
      </c>
      <c r="I17" s="180">
        <v>16</v>
      </c>
      <c r="J17" s="211">
        <v>1</v>
      </c>
      <c r="K17" s="411" t="s">
        <v>625</v>
      </c>
      <c r="L17" s="705"/>
    </row>
    <row r="18" spans="1:12" s="379" customFormat="1" ht="14.1" customHeight="1">
      <c r="A18" s="1082"/>
      <c r="B18" s="383" t="s">
        <v>396</v>
      </c>
      <c r="C18" s="180">
        <v>0</v>
      </c>
      <c r="D18" s="180">
        <v>0</v>
      </c>
      <c r="E18" s="180">
        <v>0</v>
      </c>
      <c r="F18" s="180">
        <v>0</v>
      </c>
      <c r="G18" s="180">
        <v>0</v>
      </c>
      <c r="H18" s="180">
        <v>0</v>
      </c>
      <c r="I18" s="180">
        <v>0</v>
      </c>
      <c r="J18" s="211">
        <v>0</v>
      </c>
      <c r="K18" s="711"/>
      <c r="L18" s="705"/>
    </row>
    <row r="19" spans="1:12" s="379" customFormat="1" ht="14.1" customHeight="1">
      <c r="A19" s="404"/>
      <c r="B19" s="383" t="s">
        <v>397</v>
      </c>
      <c r="C19" s="180">
        <v>0</v>
      </c>
      <c r="D19" s="180">
        <v>0</v>
      </c>
      <c r="E19" s="180">
        <v>0</v>
      </c>
      <c r="F19" s="180">
        <v>0</v>
      </c>
      <c r="G19" s="180">
        <v>0</v>
      </c>
      <c r="H19" s="180">
        <v>0</v>
      </c>
      <c r="I19" s="180">
        <v>0</v>
      </c>
      <c r="J19" s="211">
        <v>0</v>
      </c>
      <c r="K19" s="699"/>
      <c r="L19" s="705"/>
    </row>
    <row r="20" spans="1:12" s="358" customFormat="1" ht="30" customHeight="1">
      <c r="A20" s="1077" t="s">
        <v>1270</v>
      </c>
      <c r="B20" s="226" t="s">
        <v>395</v>
      </c>
      <c r="C20" s="180">
        <v>129</v>
      </c>
      <c r="D20" s="180">
        <v>8</v>
      </c>
      <c r="E20" s="180">
        <v>18</v>
      </c>
      <c r="F20" s="180">
        <v>8</v>
      </c>
      <c r="G20" s="180">
        <v>18</v>
      </c>
      <c r="H20" s="180">
        <v>18</v>
      </c>
      <c r="I20" s="180">
        <v>56</v>
      </c>
      <c r="J20" s="211">
        <v>3</v>
      </c>
      <c r="K20" s="412" t="s">
        <v>1170</v>
      </c>
      <c r="L20" s="398"/>
    </row>
    <row r="21" spans="1:12" s="358" customFormat="1" ht="14.1" customHeight="1">
      <c r="A21" s="1077"/>
      <c r="B21" s="226" t="s">
        <v>396</v>
      </c>
      <c r="C21" s="180">
        <v>0</v>
      </c>
      <c r="D21" s="180">
        <v>0</v>
      </c>
      <c r="E21" s="180">
        <v>0</v>
      </c>
      <c r="F21" s="180">
        <v>0</v>
      </c>
      <c r="G21" s="180">
        <v>0</v>
      </c>
      <c r="H21" s="180">
        <v>0</v>
      </c>
      <c r="I21" s="180">
        <v>0</v>
      </c>
      <c r="J21" s="211">
        <v>0</v>
      </c>
      <c r="K21" s="412"/>
      <c r="L21" s="398"/>
    </row>
    <row r="22" spans="1:12" s="358" customFormat="1" ht="13.8">
      <c r="A22" s="404"/>
      <c r="B22" s="231" t="s">
        <v>397</v>
      </c>
      <c r="C22" s="180">
        <v>0</v>
      </c>
      <c r="D22" s="180">
        <v>0</v>
      </c>
      <c r="E22" s="180">
        <v>0</v>
      </c>
      <c r="F22" s="180">
        <v>0</v>
      </c>
      <c r="G22" s="180">
        <v>0</v>
      </c>
      <c r="H22" s="180">
        <v>0</v>
      </c>
      <c r="I22" s="180">
        <v>0</v>
      </c>
      <c r="J22" s="211">
        <v>0</v>
      </c>
      <c r="K22" s="698"/>
      <c r="L22" s="398"/>
    </row>
    <row r="23" spans="1:12" s="358" customFormat="1" ht="14.1" customHeight="1">
      <c r="A23" s="441" t="s">
        <v>561</v>
      </c>
      <c r="B23" s="226" t="s">
        <v>395</v>
      </c>
      <c r="C23" s="180">
        <v>250</v>
      </c>
      <c r="D23" s="180">
        <v>21</v>
      </c>
      <c r="E23" s="180">
        <v>45</v>
      </c>
      <c r="F23" s="180">
        <v>8</v>
      </c>
      <c r="G23" s="180">
        <v>47</v>
      </c>
      <c r="H23" s="180">
        <v>42</v>
      </c>
      <c r="I23" s="180">
        <v>86</v>
      </c>
      <c r="J23" s="211">
        <v>1</v>
      </c>
      <c r="K23" s="411" t="s">
        <v>538</v>
      </c>
      <c r="L23" s="398"/>
    </row>
    <row r="24" spans="1:12" s="358" customFormat="1" ht="14.1" customHeight="1">
      <c r="A24" s="404"/>
      <c r="B24" s="226" t="s">
        <v>396</v>
      </c>
      <c r="C24" s="180">
        <v>1</v>
      </c>
      <c r="D24" s="180">
        <v>0</v>
      </c>
      <c r="E24" s="180">
        <v>0</v>
      </c>
      <c r="F24" s="180">
        <v>0</v>
      </c>
      <c r="G24" s="180">
        <v>0</v>
      </c>
      <c r="H24" s="180">
        <v>1</v>
      </c>
      <c r="I24" s="180">
        <v>0</v>
      </c>
      <c r="J24" s="211">
        <v>0</v>
      </c>
      <c r="K24" s="697"/>
      <c r="L24" s="398"/>
    </row>
    <row r="25" spans="1:12" s="358" customFormat="1" ht="14.1" customHeight="1">
      <c r="A25" s="215"/>
      <c r="B25" s="226" t="s">
        <v>397</v>
      </c>
      <c r="C25" s="180">
        <v>5</v>
      </c>
      <c r="D25" s="180">
        <v>0</v>
      </c>
      <c r="E25" s="180">
        <v>1</v>
      </c>
      <c r="F25" s="180">
        <v>1</v>
      </c>
      <c r="G25" s="180">
        <v>0</v>
      </c>
      <c r="H25" s="180">
        <v>2</v>
      </c>
      <c r="I25" s="180">
        <v>1</v>
      </c>
      <c r="J25" s="211">
        <v>0</v>
      </c>
      <c r="K25" s="698"/>
      <c r="L25" s="398"/>
    </row>
    <row r="26" spans="1:12" s="358" customFormat="1" ht="14.1" customHeight="1">
      <c r="A26" s="441" t="s">
        <v>663</v>
      </c>
      <c r="B26" s="226" t="s">
        <v>395</v>
      </c>
      <c r="C26" s="180">
        <v>445</v>
      </c>
      <c r="D26" s="180">
        <v>38</v>
      </c>
      <c r="E26" s="180">
        <v>45</v>
      </c>
      <c r="F26" s="180">
        <v>45</v>
      </c>
      <c r="G26" s="180">
        <v>73</v>
      </c>
      <c r="H26" s="180">
        <v>109</v>
      </c>
      <c r="I26" s="180">
        <v>125</v>
      </c>
      <c r="J26" s="211">
        <v>10</v>
      </c>
      <c r="K26" s="411" t="s">
        <v>1556</v>
      </c>
      <c r="L26" s="398"/>
    </row>
    <row r="27" spans="1:12" s="358" customFormat="1" ht="14.1" customHeight="1">
      <c r="A27" s="404"/>
      <c r="B27" s="226" t="s">
        <v>396</v>
      </c>
      <c r="C27" s="180">
        <v>1</v>
      </c>
      <c r="D27" s="180">
        <v>0</v>
      </c>
      <c r="E27" s="180">
        <v>0</v>
      </c>
      <c r="F27" s="180">
        <v>0</v>
      </c>
      <c r="G27" s="180">
        <v>0</v>
      </c>
      <c r="H27" s="180">
        <v>0</v>
      </c>
      <c r="I27" s="180">
        <v>1</v>
      </c>
      <c r="J27" s="211">
        <v>0</v>
      </c>
      <c r="K27" s="697"/>
      <c r="L27" s="398"/>
    </row>
    <row r="28" spans="1:12" s="358" customFormat="1" ht="14.1" customHeight="1">
      <c r="A28" s="215"/>
      <c r="B28" s="226" t="s">
        <v>397</v>
      </c>
      <c r="C28" s="180">
        <v>0</v>
      </c>
      <c r="D28" s="180">
        <v>0</v>
      </c>
      <c r="E28" s="180">
        <v>0</v>
      </c>
      <c r="F28" s="180">
        <v>0</v>
      </c>
      <c r="G28" s="180">
        <v>0</v>
      </c>
      <c r="H28" s="180">
        <v>0</v>
      </c>
      <c r="I28" s="180">
        <v>0</v>
      </c>
      <c r="J28" s="211">
        <v>0</v>
      </c>
      <c r="K28" s="698"/>
      <c r="L28" s="398"/>
    </row>
    <row r="29" spans="1:12" s="358" customFormat="1" ht="14.1" customHeight="1">
      <c r="A29" s="441" t="s">
        <v>165</v>
      </c>
      <c r="B29" s="226" t="s">
        <v>395</v>
      </c>
      <c r="C29" s="180">
        <v>430</v>
      </c>
      <c r="D29" s="180">
        <v>11</v>
      </c>
      <c r="E29" s="180">
        <v>33</v>
      </c>
      <c r="F29" s="180">
        <v>62</v>
      </c>
      <c r="G29" s="180">
        <v>67</v>
      </c>
      <c r="H29" s="180">
        <v>45</v>
      </c>
      <c r="I29" s="180">
        <v>193</v>
      </c>
      <c r="J29" s="211">
        <v>19</v>
      </c>
      <c r="K29" s="411" t="s">
        <v>539</v>
      </c>
      <c r="L29" s="398"/>
    </row>
    <row r="30" spans="1:12" s="358" customFormat="1" ht="14.1" customHeight="1">
      <c r="A30" s="404"/>
      <c r="B30" s="226" t="s">
        <v>396</v>
      </c>
      <c r="C30" s="180">
        <v>4</v>
      </c>
      <c r="D30" s="180">
        <v>0</v>
      </c>
      <c r="E30" s="180">
        <v>0</v>
      </c>
      <c r="F30" s="180">
        <v>3</v>
      </c>
      <c r="G30" s="180">
        <v>0</v>
      </c>
      <c r="H30" s="180">
        <v>1</v>
      </c>
      <c r="I30" s="180">
        <v>0</v>
      </c>
      <c r="J30" s="211">
        <v>0</v>
      </c>
      <c r="K30" s="698"/>
      <c r="L30" s="398"/>
    </row>
    <row r="31" spans="1:12" s="358" customFormat="1" ht="14.1" customHeight="1">
      <c r="A31" s="441"/>
      <c r="B31" s="226" t="s">
        <v>397</v>
      </c>
      <c r="C31" s="180">
        <v>1</v>
      </c>
      <c r="D31" s="180">
        <v>0</v>
      </c>
      <c r="E31" s="180">
        <v>0</v>
      </c>
      <c r="F31" s="180">
        <v>0</v>
      </c>
      <c r="G31" s="180">
        <v>0</v>
      </c>
      <c r="H31" s="180">
        <v>1</v>
      </c>
      <c r="I31" s="180">
        <v>0</v>
      </c>
      <c r="J31" s="211">
        <v>0</v>
      </c>
      <c r="K31" s="698"/>
      <c r="L31" s="398"/>
    </row>
    <row r="32" spans="1:12" s="358" customFormat="1" ht="14.1" customHeight="1">
      <c r="A32" s="441" t="s">
        <v>664</v>
      </c>
      <c r="B32" s="226" t="s">
        <v>395</v>
      </c>
      <c r="C32" s="180">
        <v>67</v>
      </c>
      <c r="D32" s="180">
        <v>3</v>
      </c>
      <c r="E32" s="180">
        <v>14</v>
      </c>
      <c r="F32" s="180">
        <v>1</v>
      </c>
      <c r="G32" s="180">
        <v>19</v>
      </c>
      <c r="H32" s="180">
        <v>9</v>
      </c>
      <c r="I32" s="180">
        <v>20</v>
      </c>
      <c r="J32" s="211">
        <v>1</v>
      </c>
      <c r="K32" s="411" t="s">
        <v>1551</v>
      </c>
      <c r="L32" s="398"/>
    </row>
    <row r="33" spans="1:12" s="358" customFormat="1" ht="14.1" customHeight="1">
      <c r="A33" s="404"/>
      <c r="B33" s="226" t="s">
        <v>396</v>
      </c>
      <c r="C33" s="180">
        <v>0</v>
      </c>
      <c r="D33" s="180">
        <v>0</v>
      </c>
      <c r="E33" s="180">
        <v>0</v>
      </c>
      <c r="F33" s="180">
        <v>0</v>
      </c>
      <c r="G33" s="180">
        <v>0</v>
      </c>
      <c r="H33" s="180">
        <v>0</v>
      </c>
      <c r="I33" s="180">
        <v>0</v>
      </c>
      <c r="J33" s="211">
        <v>0</v>
      </c>
      <c r="K33" s="698"/>
      <c r="L33" s="398"/>
    </row>
    <row r="34" spans="1:12" s="358" customFormat="1" ht="14.1" customHeight="1">
      <c r="A34" s="441"/>
      <c r="B34" s="226" t="s">
        <v>397</v>
      </c>
      <c r="C34" s="180">
        <v>0</v>
      </c>
      <c r="D34" s="180">
        <v>0</v>
      </c>
      <c r="E34" s="180">
        <v>0</v>
      </c>
      <c r="F34" s="180">
        <v>0</v>
      </c>
      <c r="G34" s="180">
        <v>0</v>
      </c>
      <c r="H34" s="180">
        <v>0</v>
      </c>
      <c r="I34" s="180">
        <v>0</v>
      </c>
      <c r="J34" s="211">
        <v>0</v>
      </c>
      <c r="K34" s="698"/>
      <c r="L34" s="398"/>
    </row>
    <row r="35" spans="1:12" s="358" customFormat="1" ht="14.1" customHeight="1">
      <c r="A35" s="441" t="s">
        <v>141</v>
      </c>
      <c r="B35" s="226" t="s">
        <v>395</v>
      </c>
      <c r="C35" s="180">
        <v>10</v>
      </c>
      <c r="D35" s="180">
        <v>1</v>
      </c>
      <c r="E35" s="180">
        <v>0</v>
      </c>
      <c r="F35" s="180">
        <v>2</v>
      </c>
      <c r="G35" s="180">
        <v>3</v>
      </c>
      <c r="H35" s="180">
        <v>1</v>
      </c>
      <c r="I35" s="180">
        <v>3</v>
      </c>
      <c r="J35" s="211">
        <v>0</v>
      </c>
      <c r="K35" s="412" t="s">
        <v>541</v>
      </c>
      <c r="L35" s="398"/>
    </row>
    <row r="36" spans="1:12" s="358" customFormat="1" ht="14.1" customHeight="1">
      <c r="A36" s="405"/>
      <c r="B36" s="226" t="s">
        <v>396</v>
      </c>
      <c r="C36" s="180">
        <v>1</v>
      </c>
      <c r="D36" s="180">
        <v>0</v>
      </c>
      <c r="E36" s="180">
        <v>0</v>
      </c>
      <c r="F36" s="180">
        <v>1</v>
      </c>
      <c r="G36" s="180">
        <v>0</v>
      </c>
      <c r="H36" s="180">
        <v>0</v>
      </c>
      <c r="I36" s="180">
        <v>0</v>
      </c>
      <c r="J36" s="211">
        <v>0</v>
      </c>
      <c r="K36" s="712"/>
      <c r="L36" s="398"/>
    </row>
    <row r="37" spans="1:12" s="358" customFormat="1" ht="14.1" customHeight="1">
      <c r="A37" s="227"/>
      <c r="B37" s="226" t="s">
        <v>397</v>
      </c>
      <c r="C37" s="180">
        <v>0</v>
      </c>
      <c r="D37" s="180">
        <v>0</v>
      </c>
      <c r="E37" s="180">
        <v>0</v>
      </c>
      <c r="F37" s="180">
        <v>0</v>
      </c>
      <c r="G37" s="180">
        <v>0</v>
      </c>
      <c r="H37" s="180">
        <v>0</v>
      </c>
      <c r="I37" s="180">
        <v>0</v>
      </c>
      <c r="J37" s="211">
        <v>0</v>
      </c>
      <c r="K37" s="698"/>
      <c r="L37" s="398"/>
    </row>
    <row r="38" spans="1:12" s="358" customFormat="1" ht="14.1" customHeight="1">
      <c r="A38" s="441" t="s">
        <v>542</v>
      </c>
      <c r="B38" s="226" t="s">
        <v>395</v>
      </c>
      <c r="C38" s="180">
        <v>28</v>
      </c>
      <c r="D38" s="180">
        <v>0</v>
      </c>
      <c r="E38" s="180">
        <v>0</v>
      </c>
      <c r="F38" s="180">
        <v>6</v>
      </c>
      <c r="G38" s="180">
        <v>3</v>
      </c>
      <c r="H38" s="180">
        <v>0</v>
      </c>
      <c r="I38" s="180">
        <v>18</v>
      </c>
      <c r="J38" s="211">
        <v>1</v>
      </c>
      <c r="K38" s="412" t="s">
        <v>401</v>
      </c>
      <c r="L38" s="398"/>
    </row>
    <row r="39" spans="1:12" s="358" customFormat="1" ht="14.1" customHeight="1">
      <c r="A39" s="405"/>
      <c r="B39" s="226" t="s">
        <v>396</v>
      </c>
      <c r="C39" s="180">
        <v>0</v>
      </c>
      <c r="D39" s="180">
        <v>0</v>
      </c>
      <c r="E39" s="180">
        <v>0</v>
      </c>
      <c r="F39" s="180">
        <v>0</v>
      </c>
      <c r="G39" s="180">
        <v>0</v>
      </c>
      <c r="H39" s="180">
        <v>0</v>
      </c>
      <c r="I39" s="180">
        <v>0</v>
      </c>
      <c r="J39" s="211">
        <v>0</v>
      </c>
      <c r="K39" s="698"/>
      <c r="L39" s="398"/>
    </row>
    <row r="40" spans="1:12" s="358" customFormat="1" ht="14.1" customHeight="1">
      <c r="A40" s="441"/>
      <c r="B40" s="226" t="s">
        <v>397</v>
      </c>
      <c r="C40" s="180">
        <v>0</v>
      </c>
      <c r="D40" s="180">
        <v>0</v>
      </c>
      <c r="E40" s="180">
        <v>0</v>
      </c>
      <c r="F40" s="180">
        <v>0</v>
      </c>
      <c r="G40" s="180">
        <v>0</v>
      </c>
      <c r="H40" s="180">
        <v>0</v>
      </c>
      <c r="I40" s="180">
        <v>0</v>
      </c>
      <c r="J40" s="211">
        <v>0</v>
      </c>
      <c r="K40" s="700"/>
      <c r="L40" s="398"/>
    </row>
    <row r="41" spans="1:12" s="358" customFormat="1" ht="14.1" customHeight="1">
      <c r="A41" s="216" t="s">
        <v>667</v>
      </c>
      <c r="B41" s="226" t="s">
        <v>395</v>
      </c>
      <c r="C41" s="180">
        <v>31</v>
      </c>
      <c r="D41" s="180">
        <v>2</v>
      </c>
      <c r="E41" s="180">
        <v>4</v>
      </c>
      <c r="F41" s="180">
        <v>3</v>
      </c>
      <c r="G41" s="180">
        <v>7</v>
      </c>
      <c r="H41" s="180">
        <v>1</v>
      </c>
      <c r="I41" s="180">
        <v>13</v>
      </c>
      <c r="J41" s="211">
        <v>1</v>
      </c>
      <c r="K41" s="412" t="s">
        <v>543</v>
      </c>
      <c r="L41" s="398"/>
    </row>
    <row r="42" spans="1:12" s="358" customFormat="1" ht="14.1" customHeight="1">
      <c r="A42" s="405"/>
      <c r="B42" s="226" t="s">
        <v>396</v>
      </c>
      <c r="C42" s="180">
        <v>0</v>
      </c>
      <c r="D42" s="180">
        <v>0</v>
      </c>
      <c r="E42" s="180">
        <v>0</v>
      </c>
      <c r="F42" s="180">
        <v>0</v>
      </c>
      <c r="G42" s="180">
        <v>0</v>
      </c>
      <c r="H42" s="180">
        <v>0</v>
      </c>
      <c r="I42" s="180">
        <v>0</v>
      </c>
      <c r="J42" s="211">
        <v>0</v>
      </c>
      <c r="K42" s="698"/>
      <c r="L42" s="398"/>
    </row>
    <row r="43" spans="1:12" s="358" customFormat="1" ht="14.1" customHeight="1">
      <c r="A43" s="441"/>
      <c r="B43" s="226" t="s">
        <v>397</v>
      </c>
      <c r="C43" s="180">
        <v>0</v>
      </c>
      <c r="D43" s="180">
        <v>0</v>
      </c>
      <c r="E43" s="180">
        <v>0</v>
      </c>
      <c r="F43" s="180">
        <v>0</v>
      </c>
      <c r="G43" s="180">
        <v>0</v>
      </c>
      <c r="H43" s="180">
        <v>0</v>
      </c>
      <c r="I43" s="180">
        <v>0</v>
      </c>
      <c r="J43" s="211">
        <v>0</v>
      </c>
      <c r="K43" s="698"/>
      <c r="L43" s="398"/>
    </row>
    <row r="44" spans="1:12" s="358" customFormat="1" ht="14.1" customHeight="1">
      <c r="A44" s="441" t="s">
        <v>544</v>
      </c>
      <c r="B44" s="226" t="s">
        <v>395</v>
      </c>
      <c r="C44" s="180">
        <v>55</v>
      </c>
      <c r="D44" s="180">
        <v>5</v>
      </c>
      <c r="E44" s="180">
        <v>6</v>
      </c>
      <c r="F44" s="180">
        <v>6</v>
      </c>
      <c r="G44" s="180">
        <v>13</v>
      </c>
      <c r="H44" s="180">
        <v>8</v>
      </c>
      <c r="I44" s="180">
        <v>17</v>
      </c>
      <c r="J44" s="211">
        <v>0</v>
      </c>
      <c r="K44" s="412" t="s">
        <v>136</v>
      </c>
      <c r="L44" s="398"/>
    </row>
    <row r="45" spans="1:12" s="358" customFormat="1" ht="14.1" customHeight="1">
      <c r="A45" s="405"/>
      <c r="B45" s="226" t="s">
        <v>396</v>
      </c>
      <c r="C45" s="180">
        <v>1</v>
      </c>
      <c r="D45" s="180">
        <v>0</v>
      </c>
      <c r="E45" s="180">
        <v>0</v>
      </c>
      <c r="F45" s="180">
        <v>1</v>
      </c>
      <c r="G45" s="180">
        <v>0</v>
      </c>
      <c r="H45" s="180">
        <v>0</v>
      </c>
      <c r="I45" s="180">
        <v>0</v>
      </c>
      <c r="J45" s="211">
        <v>0</v>
      </c>
      <c r="K45" s="698"/>
      <c r="L45" s="398"/>
    </row>
    <row r="46" spans="1:12" s="358" customFormat="1" ht="14.1" customHeight="1">
      <c r="A46" s="441"/>
      <c r="B46" s="226" t="s">
        <v>397</v>
      </c>
      <c r="C46" s="180">
        <v>2</v>
      </c>
      <c r="D46" s="180">
        <v>0</v>
      </c>
      <c r="E46" s="180">
        <v>1</v>
      </c>
      <c r="F46" s="180">
        <v>0</v>
      </c>
      <c r="G46" s="180">
        <v>1</v>
      </c>
      <c r="H46" s="180">
        <v>0</v>
      </c>
      <c r="I46" s="180">
        <v>0</v>
      </c>
      <c r="J46" s="211">
        <v>0</v>
      </c>
      <c r="K46" s="698"/>
      <c r="L46" s="398"/>
    </row>
    <row r="47" spans="1:12" s="358" customFormat="1" ht="14.1" customHeight="1">
      <c r="A47" s="441" t="s">
        <v>666</v>
      </c>
      <c r="B47" s="226" t="s">
        <v>395</v>
      </c>
      <c r="C47" s="180">
        <v>141</v>
      </c>
      <c r="D47" s="180">
        <v>15</v>
      </c>
      <c r="E47" s="180">
        <v>20</v>
      </c>
      <c r="F47" s="180">
        <v>3</v>
      </c>
      <c r="G47" s="180">
        <v>19</v>
      </c>
      <c r="H47" s="180">
        <v>18</v>
      </c>
      <c r="I47" s="180">
        <v>61</v>
      </c>
      <c r="J47" s="211">
        <v>5</v>
      </c>
      <c r="K47" s="412" t="s">
        <v>135</v>
      </c>
      <c r="L47" s="398"/>
    </row>
    <row r="48" spans="1:12" s="358" customFormat="1" ht="14.1" customHeight="1">
      <c r="A48" s="405"/>
      <c r="B48" s="226" t="s">
        <v>396</v>
      </c>
      <c r="C48" s="180">
        <v>0</v>
      </c>
      <c r="D48" s="180">
        <v>0</v>
      </c>
      <c r="E48" s="180">
        <v>0</v>
      </c>
      <c r="F48" s="180">
        <v>0</v>
      </c>
      <c r="G48" s="180">
        <v>0</v>
      </c>
      <c r="H48" s="180">
        <v>0</v>
      </c>
      <c r="I48" s="180">
        <v>0</v>
      </c>
      <c r="J48" s="211">
        <v>0</v>
      </c>
      <c r="K48" s="698"/>
      <c r="L48" s="398"/>
    </row>
    <row r="49" spans="1:12" s="358" customFormat="1" ht="14.1" customHeight="1">
      <c r="A49" s="441"/>
      <c r="B49" s="226" t="s">
        <v>397</v>
      </c>
      <c r="C49" s="180">
        <v>0</v>
      </c>
      <c r="D49" s="180">
        <v>0</v>
      </c>
      <c r="E49" s="180">
        <v>0</v>
      </c>
      <c r="F49" s="180">
        <v>0</v>
      </c>
      <c r="G49" s="180">
        <v>0</v>
      </c>
      <c r="H49" s="180">
        <v>0</v>
      </c>
      <c r="I49" s="180">
        <v>0</v>
      </c>
      <c r="J49" s="211">
        <v>0</v>
      </c>
      <c r="K49" s="700"/>
      <c r="L49" s="398"/>
    </row>
    <row r="50" spans="1:12" s="358" customFormat="1" ht="28.8" customHeight="1">
      <c r="A50" s="216" t="s">
        <v>1171</v>
      </c>
      <c r="B50" s="226" t="s">
        <v>395</v>
      </c>
      <c r="C50" s="180">
        <v>172</v>
      </c>
      <c r="D50" s="180">
        <v>3</v>
      </c>
      <c r="E50" s="180">
        <v>8</v>
      </c>
      <c r="F50" s="180">
        <v>13</v>
      </c>
      <c r="G50" s="180">
        <v>17</v>
      </c>
      <c r="H50" s="180">
        <v>24</v>
      </c>
      <c r="I50" s="180">
        <v>104</v>
      </c>
      <c r="J50" s="211">
        <v>3</v>
      </c>
      <c r="K50" s="412" t="s">
        <v>1172</v>
      </c>
      <c r="L50" s="398"/>
    </row>
    <row r="51" spans="1:12" s="358" customFormat="1" ht="14.1" customHeight="1">
      <c r="A51" s="216"/>
      <c r="B51" s="226" t="s">
        <v>396</v>
      </c>
      <c r="C51" s="180">
        <v>0</v>
      </c>
      <c r="D51" s="180">
        <v>0</v>
      </c>
      <c r="E51" s="180">
        <v>0</v>
      </c>
      <c r="F51" s="180">
        <v>0</v>
      </c>
      <c r="G51" s="180">
        <v>0</v>
      </c>
      <c r="H51" s="180">
        <v>0</v>
      </c>
      <c r="I51" s="180">
        <v>0</v>
      </c>
      <c r="J51" s="211">
        <v>0</v>
      </c>
      <c r="K51" s="412"/>
      <c r="L51" s="398"/>
    </row>
    <row r="52" spans="1:12" s="358" customFormat="1" ht="13.8">
      <c r="A52" s="405"/>
      <c r="B52" s="231" t="s">
        <v>397</v>
      </c>
      <c r="C52" s="180">
        <v>2</v>
      </c>
      <c r="D52" s="180">
        <v>0</v>
      </c>
      <c r="E52" s="180">
        <v>0</v>
      </c>
      <c r="F52" s="180">
        <v>0</v>
      </c>
      <c r="G52" s="180">
        <v>0</v>
      </c>
      <c r="H52" s="180">
        <v>1</v>
      </c>
      <c r="I52" s="180">
        <v>1</v>
      </c>
      <c r="J52" s="211">
        <v>0</v>
      </c>
      <c r="K52" s="698"/>
      <c r="L52" s="398"/>
    </row>
    <row r="53" spans="1:12" s="358" customFormat="1" ht="14.1" customHeight="1">
      <c r="A53" s="441" t="s">
        <v>545</v>
      </c>
      <c r="B53" s="226" t="s">
        <v>395</v>
      </c>
      <c r="C53" s="180">
        <v>172</v>
      </c>
      <c r="D53" s="180">
        <v>3</v>
      </c>
      <c r="E53" s="180">
        <v>10</v>
      </c>
      <c r="F53" s="180">
        <v>4</v>
      </c>
      <c r="G53" s="180">
        <v>19</v>
      </c>
      <c r="H53" s="180">
        <v>8</v>
      </c>
      <c r="I53" s="180">
        <v>121</v>
      </c>
      <c r="J53" s="211">
        <v>7</v>
      </c>
      <c r="K53" s="412" t="s">
        <v>546</v>
      </c>
      <c r="L53" s="398"/>
    </row>
    <row r="54" spans="1:12" s="358" customFormat="1" ht="14.1" customHeight="1">
      <c r="A54" s="405"/>
      <c r="B54" s="226" t="s">
        <v>396</v>
      </c>
      <c r="C54" s="180">
        <v>0</v>
      </c>
      <c r="D54" s="180">
        <v>0</v>
      </c>
      <c r="E54" s="180">
        <v>0</v>
      </c>
      <c r="F54" s="180">
        <v>0</v>
      </c>
      <c r="G54" s="180">
        <v>0</v>
      </c>
      <c r="H54" s="180">
        <v>0</v>
      </c>
      <c r="I54" s="180">
        <v>0</v>
      </c>
      <c r="J54" s="211">
        <v>0</v>
      </c>
      <c r="K54" s="697"/>
      <c r="L54" s="398"/>
    </row>
    <row r="55" spans="1:12" s="358" customFormat="1" ht="14.1" customHeight="1">
      <c r="A55" s="215"/>
      <c r="B55" s="226" t="s">
        <v>397</v>
      </c>
      <c r="C55" s="180">
        <v>0</v>
      </c>
      <c r="D55" s="180">
        <v>0</v>
      </c>
      <c r="E55" s="180">
        <v>0</v>
      </c>
      <c r="F55" s="180">
        <v>0</v>
      </c>
      <c r="G55" s="180">
        <v>0</v>
      </c>
      <c r="H55" s="180">
        <v>0</v>
      </c>
      <c r="I55" s="180">
        <v>0</v>
      </c>
      <c r="J55" s="211">
        <v>0</v>
      </c>
      <c r="K55" s="698"/>
      <c r="L55" s="398"/>
    </row>
    <row r="56" spans="1:12" s="358" customFormat="1" ht="14.1" customHeight="1">
      <c r="A56" s="441" t="s">
        <v>400</v>
      </c>
      <c r="B56" s="226" t="s">
        <v>395</v>
      </c>
      <c r="C56" s="180">
        <v>414</v>
      </c>
      <c r="D56" s="180">
        <v>1</v>
      </c>
      <c r="E56" s="180">
        <v>24</v>
      </c>
      <c r="F56" s="180">
        <v>8</v>
      </c>
      <c r="G56" s="180">
        <v>77</v>
      </c>
      <c r="H56" s="180">
        <v>83</v>
      </c>
      <c r="I56" s="180">
        <v>200</v>
      </c>
      <c r="J56" s="211">
        <v>21</v>
      </c>
      <c r="K56" s="411" t="s">
        <v>131</v>
      </c>
      <c r="L56" s="398"/>
    </row>
    <row r="57" spans="1:12" s="358" customFormat="1" ht="14.1" customHeight="1">
      <c r="A57" s="404"/>
      <c r="B57" s="226" t="s">
        <v>396</v>
      </c>
      <c r="C57" s="180">
        <v>0</v>
      </c>
      <c r="D57" s="180">
        <v>0</v>
      </c>
      <c r="E57" s="180">
        <v>0</v>
      </c>
      <c r="F57" s="180">
        <v>0</v>
      </c>
      <c r="G57" s="180">
        <v>0</v>
      </c>
      <c r="H57" s="180">
        <v>0</v>
      </c>
      <c r="I57" s="180">
        <v>0</v>
      </c>
      <c r="J57" s="211">
        <v>0</v>
      </c>
      <c r="K57" s="698"/>
      <c r="L57" s="398"/>
    </row>
    <row r="58" spans="1:12" s="358" customFormat="1" ht="14.1" customHeight="1">
      <c r="A58" s="441"/>
      <c r="B58" s="226" t="s">
        <v>397</v>
      </c>
      <c r="C58" s="180">
        <v>1</v>
      </c>
      <c r="D58" s="180">
        <v>0</v>
      </c>
      <c r="E58" s="180">
        <v>0</v>
      </c>
      <c r="F58" s="180">
        <v>0</v>
      </c>
      <c r="G58" s="180">
        <v>0</v>
      </c>
      <c r="H58" s="180">
        <v>1</v>
      </c>
      <c r="I58" s="180">
        <v>0</v>
      </c>
      <c r="J58" s="211">
        <v>0</v>
      </c>
      <c r="K58" s="698"/>
      <c r="L58" s="398"/>
    </row>
    <row r="59" spans="1:12" s="358" customFormat="1" ht="14.1" customHeight="1">
      <c r="A59" s="441" t="s">
        <v>562</v>
      </c>
      <c r="B59" s="226" t="s">
        <v>395</v>
      </c>
      <c r="C59" s="180">
        <v>50</v>
      </c>
      <c r="D59" s="180">
        <v>0</v>
      </c>
      <c r="E59" s="180">
        <v>3</v>
      </c>
      <c r="F59" s="180">
        <v>3</v>
      </c>
      <c r="G59" s="180">
        <v>5</v>
      </c>
      <c r="H59" s="180">
        <v>7</v>
      </c>
      <c r="I59" s="180">
        <v>30</v>
      </c>
      <c r="J59" s="211">
        <v>2</v>
      </c>
      <c r="K59" s="412" t="s">
        <v>547</v>
      </c>
      <c r="L59" s="398"/>
    </row>
    <row r="60" spans="1:12" s="358" customFormat="1" ht="14.1" customHeight="1">
      <c r="A60" s="405"/>
      <c r="B60" s="226" t="s">
        <v>396</v>
      </c>
      <c r="C60" s="180">
        <v>0</v>
      </c>
      <c r="D60" s="180">
        <v>0</v>
      </c>
      <c r="E60" s="180">
        <v>0</v>
      </c>
      <c r="F60" s="180">
        <v>0</v>
      </c>
      <c r="G60" s="180">
        <v>0</v>
      </c>
      <c r="H60" s="180">
        <v>0</v>
      </c>
      <c r="I60" s="180">
        <v>0</v>
      </c>
      <c r="J60" s="211">
        <v>0</v>
      </c>
      <c r="K60" s="698"/>
      <c r="L60" s="398"/>
    </row>
    <row r="61" spans="1:12" s="358" customFormat="1" ht="14.1" customHeight="1">
      <c r="A61" s="441"/>
      <c r="B61" s="226" t="s">
        <v>397</v>
      </c>
      <c r="C61" s="180">
        <v>0</v>
      </c>
      <c r="D61" s="180">
        <v>0</v>
      </c>
      <c r="E61" s="180">
        <v>0</v>
      </c>
      <c r="F61" s="180">
        <v>0</v>
      </c>
      <c r="G61" s="180">
        <v>0</v>
      </c>
      <c r="H61" s="180">
        <v>0</v>
      </c>
      <c r="I61" s="180">
        <v>0</v>
      </c>
      <c r="J61" s="211">
        <v>0</v>
      </c>
      <c r="K61" s="698"/>
      <c r="L61" s="398"/>
    </row>
    <row r="62" spans="1:12" s="358" customFormat="1" ht="14.1" customHeight="1">
      <c r="A62" s="441" t="s">
        <v>128</v>
      </c>
      <c r="B62" s="226" t="s">
        <v>395</v>
      </c>
      <c r="C62" s="180">
        <v>42</v>
      </c>
      <c r="D62" s="180">
        <v>2</v>
      </c>
      <c r="E62" s="180">
        <v>5</v>
      </c>
      <c r="F62" s="180">
        <v>0</v>
      </c>
      <c r="G62" s="180">
        <v>13</v>
      </c>
      <c r="H62" s="180">
        <v>9</v>
      </c>
      <c r="I62" s="180">
        <v>12</v>
      </c>
      <c r="J62" s="211">
        <v>1</v>
      </c>
      <c r="K62" s="412" t="s">
        <v>127</v>
      </c>
      <c r="L62" s="398"/>
    </row>
    <row r="63" spans="1:12" s="358" customFormat="1" ht="14.1" customHeight="1">
      <c r="A63" s="405"/>
      <c r="B63" s="226" t="s">
        <v>396</v>
      </c>
      <c r="C63" s="180">
        <v>0</v>
      </c>
      <c r="D63" s="180">
        <v>0</v>
      </c>
      <c r="E63" s="180">
        <v>0</v>
      </c>
      <c r="F63" s="180">
        <v>0</v>
      </c>
      <c r="G63" s="180">
        <v>0</v>
      </c>
      <c r="H63" s="180">
        <v>0</v>
      </c>
      <c r="I63" s="180">
        <v>0</v>
      </c>
      <c r="J63" s="211">
        <v>0</v>
      </c>
      <c r="K63" s="707"/>
      <c r="L63" s="398"/>
    </row>
    <row r="64" spans="1:12" s="185" customFormat="1" ht="14.1" customHeight="1">
      <c r="A64" s="215"/>
      <c r="B64" s="226" t="s">
        <v>397</v>
      </c>
      <c r="C64" s="180">
        <v>0</v>
      </c>
      <c r="D64" s="180">
        <v>0</v>
      </c>
      <c r="E64" s="180">
        <v>0</v>
      </c>
      <c r="F64" s="180">
        <v>0</v>
      </c>
      <c r="G64" s="180">
        <v>0</v>
      </c>
      <c r="H64" s="180">
        <v>0</v>
      </c>
      <c r="I64" s="180">
        <v>0</v>
      </c>
      <c r="J64" s="211">
        <v>0</v>
      </c>
      <c r="K64" s="707"/>
      <c r="L64" s="695"/>
    </row>
    <row r="66" spans="3:12" s="454" customFormat="1">
      <c r="C66" s="455"/>
      <c r="D66" s="455"/>
      <c r="E66" s="455"/>
      <c r="F66" s="455"/>
      <c r="G66" s="455"/>
      <c r="H66" s="455"/>
      <c r="I66" s="455"/>
      <c r="J66" s="455"/>
      <c r="K66" s="455"/>
      <c r="L66" s="460"/>
    </row>
    <row r="67" spans="3:12" s="454" customFormat="1">
      <c r="C67" s="455"/>
      <c r="D67" s="455"/>
      <c r="E67" s="455"/>
      <c r="F67" s="455"/>
      <c r="G67" s="455"/>
      <c r="H67" s="455"/>
      <c r="I67" s="455"/>
      <c r="J67" s="455"/>
      <c r="K67" s="455"/>
      <c r="L67" s="460"/>
    </row>
    <row r="68" spans="3:12" s="454" customFormat="1">
      <c r="C68" s="455"/>
      <c r="D68" s="455"/>
      <c r="E68" s="455"/>
      <c r="F68" s="455"/>
      <c r="G68" s="455"/>
      <c r="H68" s="455"/>
      <c r="I68" s="455"/>
      <c r="J68" s="455"/>
      <c r="K68" s="455"/>
      <c r="L68" s="460"/>
    </row>
  </sheetData>
  <mergeCells count="4">
    <mergeCell ref="K3:K4"/>
    <mergeCell ref="A3:B4"/>
    <mergeCell ref="C3:C4"/>
    <mergeCell ref="D3:J3"/>
  </mergeCells>
  <hyperlinks>
    <hyperlink ref="L1:L2" location="'Spis treści - List of tables'!A1" display="Powrót do spisu tablic" xr:uid="{00000000-0004-0000-4300-000000000000}"/>
  </hyperlinks>
  <pageMargins left="0.59055118110236227" right="0.59055118110236227" top="0.59055118110236227" bottom="0.59055118110236227" header="0" footer="0"/>
  <pageSetup paperSize="9" scale="71" fitToHeight="0" orientation="portrait" r:id="rId1"/>
  <headerFooter>
    <oddFooter>Strona &amp;P</oddFooter>
  </headerFooter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400-000000000000}">
  <sheetPr>
    <tabColor theme="4"/>
  </sheetPr>
  <dimension ref="A1:M67"/>
  <sheetViews>
    <sheetView zoomScaleNormal="100" zoomScaleSheetLayoutView="100" workbookViewId="0"/>
  </sheetViews>
  <sheetFormatPr defaultColWidth="9" defaultRowHeight="10.199999999999999"/>
  <cols>
    <col min="1" max="1" width="33.3984375" style="139" customWidth="1"/>
    <col min="2" max="2" width="2.59765625" style="139" customWidth="1"/>
    <col min="3" max="11" width="10.19921875" style="139" customWidth="1"/>
    <col min="12" max="12" width="33.3984375" style="454" customWidth="1"/>
    <col min="13" max="13" width="9" style="227"/>
    <col min="14" max="16384" width="9" style="139"/>
  </cols>
  <sheetData>
    <row r="1" spans="1:13" s="358" customFormat="1" ht="14.1" customHeight="1">
      <c r="A1" s="269" t="s">
        <v>2041</v>
      </c>
      <c r="B1" s="269"/>
      <c r="C1" s="269"/>
      <c r="D1" s="269"/>
      <c r="E1" s="269"/>
      <c r="F1" s="269"/>
      <c r="G1" s="269"/>
      <c r="H1" s="269"/>
      <c r="I1" s="269"/>
      <c r="J1" s="269"/>
      <c r="K1" s="269"/>
      <c r="L1" s="269"/>
      <c r="M1" s="138" t="s">
        <v>410</v>
      </c>
    </row>
    <row r="2" spans="1:13" s="358" customFormat="1" ht="14.1" customHeight="1">
      <c r="A2" s="372" t="s">
        <v>2042</v>
      </c>
      <c r="B2" s="372"/>
      <c r="C2" s="372"/>
      <c r="D2" s="372"/>
      <c r="E2" s="372"/>
      <c r="F2" s="372"/>
      <c r="G2" s="372"/>
      <c r="H2" s="372"/>
      <c r="I2" s="372"/>
      <c r="J2" s="372"/>
      <c r="K2" s="372"/>
      <c r="L2" s="372"/>
      <c r="M2" s="357" t="s">
        <v>411</v>
      </c>
    </row>
    <row r="3" spans="1:13" s="358" customFormat="1" ht="24" customHeight="1">
      <c r="A3" s="1020" t="s">
        <v>1992</v>
      </c>
      <c r="B3" s="1025"/>
      <c r="C3" s="1027" t="s">
        <v>1350</v>
      </c>
      <c r="D3" s="994" t="s">
        <v>2085</v>
      </c>
      <c r="E3" s="1014"/>
      <c r="F3" s="1014"/>
      <c r="G3" s="1014"/>
      <c r="H3" s="1014"/>
      <c r="I3" s="1014"/>
      <c r="J3" s="1014"/>
      <c r="K3" s="1014"/>
      <c r="L3" s="1000" t="s">
        <v>1993</v>
      </c>
      <c r="M3" s="713"/>
    </row>
    <row r="4" spans="1:13" s="175" customFormat="1" ht="97.5" customHeight="1">
      <c r="A4" s="1026"/>
      <c r="B4" s="1009"/>
      <c r="C4" s="1028"/>
      <c r="D4" s="751" t="s">
        <v>1584</v>
      </c>
      <c r="E4" s="752" t="s">
        <v>1585</v>
      </c>
      <c r="F4" s="752" t="s">
        <v>1586</v>
      </c>
      <c r="G4" s="752" t="s">
        <v>1587</v>
      </c>
      <c r="H4" s="752" t="s">
        <v>1588</v>
      </c>
      <c r="I4" s="752" t="s">
        <v>2106</v>
      </c>
      <c r="J4" s="752" t="s">
        <v>1589</v>
      </c>
      <c r="K4" s="750" t="s">
        <v>1739</v>
      </c>
      <c r="L4" s="1001"/>
      <c r="M4" s="713"/>
    </row>
    <row r="5" spans="1:13" s="358" customFormat="1" ht="14.1" customHeight="1">
      <c r="A5" s="414" t="s">
        <v>532</v>
      </c>
      <c r="B5" s="214" t="s">
        <v>395</v>
      </c>
      <c r="C5" s="176">
        <v>4007</v>
      </c>
      <c r="D5" s="176">
        <v>1828</v>
      </c>
      <c r="E5" s="176">
        <v>752</v>
      </c>
      <c r="F5" s="176">
        <v>971</v>
      </c>
      <c r="G5" s="176">
        <v>43</v>
      </c>
      <c r="H5" s="176">
        <v>196</v>
      </c>
      <c r="I5" s="176">
        <v>130</v>
      </c>
      <c r="J5" s="176">
        <v>7</v>
      </c>
      <c r="K5" s="228">
        <v>80</v>
      </c>
      <c r="L5" s="706" t="s">
        <v>95</v>
      </c>
      <c r="M5" s="398"/>
    </row>
    <row r="6" spans="1:13" s="358" customFormat="1" ht="14.1" customHeight="1">
      <c r="A6" s="409"/>
      <c r="B6" s="214" t="s">
        <v>396</v>
      </c>
      <c r="C6" s="176">
        <v>10</v>
      </c>
      <c r="D6" s="176">
        <v>0</v>
      </c>
      <c r="E6" s="176">
        <v>0</v>
      </c>
      <c r="F6" s="176">
        <v>0</v>
      </c>
      <c r="G6" s="176">
        <v>0</v>
      </c>
      <c r="H6" s="176">
        <v>3</v>
      </c>
      <c r="I6" s="176">
        <v>0</v>
      </c>
      <c r="J6" s="176">
        <v>0</v>
      </c>
      <c r="K6" s="228">
        <v>7</v>
      </c>
      <c r="L6" s="714"/>
      <c r="M6" s="398"/>
    </row>
    <row r="7" spans="1:13" s="358" customFormat="1" ht="14.1" customHeight="1">
      <c r="A7" s="214"/>
      <c r="B7" s="214" t="s">
        <v>397</v>
      </c>
      <c r="C7" s="176">
        <v>23</v>
      </c>
      <c r="D7" s="176">
        <v>3</v>
      </c>
      <c r="E7" s="176">
        <v>4</v>
      </c>
      <c r="F7" s="176">
        <v>0</v>
      </c>
      <c r="G7" s="176">
        <v>9</v>
      </c>
      <c r="H7" s="176">
        <v>1</v>
      </c>
      <c r="I7" s="176">
        <v>1</v>
      </c>
      <c r="J7" s="176">
        <v>0</v>
      </c>
      <c r="K7" s="228">
        <v>5</v>
      </c>
      <c r="L7" s="714"/>
      <c r="M7" s="398"/>
    </row>
    <row r="8" spans="1:13" s="358" customFormat="1" ht="14.1" customHeight="1">
      <c r="A8" s="441" t="s">
        <v>124</v>
      </c>
      <c r="B8" s="226" t="s">
        <v>395</v>
      </c>
      <c r="C8" s="180">
        <v>67</v>
      </c>
      <c r="D8" s="180">
        <v>23</v>
      </c>
      <c r="E8" s="180">
        <v>18</v>
      </c>
      <c r="F8" s="180">
        <v>22</v>
      </c>
      <c r="G8" s="180">
        <v>0</v>
      </c>
      <c r="H8" s="180">
        <v>1</v>
      </c>
      <c r="I8" s="180">
        <v>2</v>
      </c>
      <c r="J8" s="180">
        <v>0</v>
      </c>
      <c r="K8" s="229">
        <v>1</v>
      </c>
      <c r="L8" s="411" t="s">
        <v>533</v>
      </c>
      <c r="M8" s="398"/>
    </row>
    <row r="9" spans="1:13" s="358" customFormat="1" ht="14.1" customHeight="1">
      <c r="A9" s="404"/>
      <c r="B9" s="226" t="s">
        <v>396</v>
      </c>
      <c r="C9" s="180">
        <v>0</v>
      </c>
      <c r="D9" s="180">
        <v>0</v>
      </c>
      <c r="E9" s="180">
        <v>0</v>
      </c>
      <c r="F9" s="180">
        <v>0</v>
      </c>
      <c r="G9" s="180">
        <v>0</v>
      </c>
      <c r="H9" s="180">
        <v>0</v>
      </c>
      <c r="I9" s="180">
        <v>0</v>
      </c>
      <c r="J9" s="180">
        <v>0</v>
      </c>
      <c r="K9" s="229">
        <v>0</v>
      </c>
      <c r="L9" s="697"/>
      <c r="M9" s="398"/>
    </row>
    <row r="10" spans="1:13" s="358" customFormat="1" ht="14.1" customHeight="1">
      <c r="A10" s="215"/>
      <c r="B10" s="226" t="s">
        <v>397</v>
      </c>
      <c r="C10" s="180">
        <v>0</v>
      </c>
      <c r="D10" s="180">
        <v>0</v>
      </c>
      <c r="E10" s="180">
        <v>0</v>
      </c>
      <c r="F10" s="180">
        <v>0</v>
      </c>
      <c r="G10" s="180">
        <v>0</v>
      </c>
      <c r="H10" s="180">
        <v>0</v>
      </c>
      <c r="I10" s="180">
        <v>0</v>
      </c>
      <c r="J10" s="180">
        <v>0</v>
      </c>
      <c r="K10" s="229">
        <v>0</v>
      </c>
      <c r="L10" s="698"/>
      <c r="M10" s="398"/>
    </row>
    <row r="11" spans="1:13" s="358" customFormat="1" ht="14.1" customHeight="1">
      <c r="A11" s="441" t="s">
        <v>551</v>
      </c>
      <c r="B11" s="226" t="s">
        <v>395</v>
      </c>
      <c r="C11" s="180">
        <v>16</v>
      </c>
      <c r="D11" s="180">
        <v>3</v>
      </c>
      <c r="E11" s="180">
        <v>2</v>
      </c>
      <c r="F11" s="180">
        <v>7</v>
      </c>
      <c r="G11" s="180">
        <v>0</v>
      </c>
      <c r="H11" s="180">
        <v>0</v>
      </c>
      <c r="I11" s="180">
        <v>0</v>
      </c>
      <c r="J11" s="180">
        <v>0</v>
      </c>
      <c r="K11" s="229">
        <v>4</v>
      </c>
      <c r="L11" s="411" t="s">
        <v>535</v>
      </c>
      <c r="M11" s="398"/>
    </row>
    <row r="12" spans="1:13" s="358" customFormat="1" ht="14.1" customHeight="1">
      <c r="A12" s="404"/>
      <c r="B12" s="226" t="s">
        <v>396</v>
      </c>
      <c r="C12" s="180">
        <v>0</v>
      </c>
      <c r="D12" s="180">
        <v>0</v>
      </c>
      <c r="E12" s="180">
        <v>0</v>
      </c>
      <c r="F12" s="180">
        <v>0</v>
      </c>
      <c r="G12" s="180">
        <v>0</v>
      </c>
      <c r="H12" s="180">
        <v>0</v>
      </c>
      <c r="I12" s="180">
        <v>0</v>
      </c>
      <c r="J12" s="180">
        <v>0</v>
      </c>
      <c r="K12" s="229">
        <v>0</v>
      </c>
      <c r="L12" s="698"/>
      <c r="M12" s="398"/>
    </row>
    <row r="13" spans="1:13" s="358" customFormat="1" ht="14.1" customHeight="1">
      <c r="A13" s="441"/>
      <c r="B13" s="226" t="s">
        <v>397</v>
      </c>
      <c r="C13" s="180">
        <v>0</v>
      </c>
      <c r="D13" s="180">
        <v>0</v>
      </c>
      <c r="E13" s="180">
        <v>0</v>
      </c>
      <c r="F13" s="180">
        <v>0</v>
      </c>
      <c r="G13" s="180">
        <v>0</v>
      </c>
      <c r="H13" s="180">
        <v>0</v>
      </c>
      <c r="I13" s="180">
        <v>0</v>
      </c>
      <c r="J13" s="180">
        <v>0</v>
      </c>
      <c r="K13" s="229">
        <v>0</v>
      </c>
      <c r="L13" s="698"/>
      <c r="M13" s="398"/>
    </row>
    <row r="14" spans="1:13" s="358" customFormat="1" ht="14.1" customHeight="1">
      <c r="A14" s="441" t="s">
        <v>552</v>
      </c>
      <c r="B14" s="226" t="s">
        <v>395</v>
      </c>
      <c r="C14" s="180">
        <v>1455</v>
      </c>
      <c r="D14" s="180">
        <v>770</v>
      </c>
      <c r="E14" s="180">
        <v>278</v>
      </c>
      <c r="F14" s="180">
        <v>253</v>
      </c>
      <c r="G14" s="180">
        <v>28</v>
      </c>
      <c r="H14" s="180">
        <v>56</v>
      </c>
      <c r="I14" s="180">
        <v>52</v>
      </c>
      <c r="J14" s="180">
        <v>1</v>
      </c>
      <c r="K14" s="211">
        <v>17</v>
      </c>
      <c r="L14" s="412" t="s">
        <v>553</v>
      </c>
      <c r="M14" s="398"/>
    </row>
    <row r="15" spans="1:13" s="358" customFormat="1" ht="14.1" customHeight="1">
      <c r="A15" s="405"/>
      <c r="B15" s="226" t="s">
        <v>396</v>
      </c>
      <c r="C15" s="180">
        <v>2</v>
      </c>
      <c r="D15" s="180">
        <v>0</v>
      </c>
      <c r="E15" s="180">
        <v>0</v>
      </c>
      <c r="F15" s="180">
        <v>0</v>
      </c>
      <c r="G15" s="180">
        <v>0</v>
      </c>
      <c r="H15" s="180">
        <v>1</v>
      </c>
      <c r="I15" s="180">
        <v>0</v>
      </c>
      <c r="J15" s="180">
        <v>0</v>
      </c>
      <c r="K15" s="229">
        <v>1</v>
      </c>
      <c r="L15" s="698"/>
      <c r="M15" s="398"/>
    </row>
    <row r="16" spans="1:13" s="358" customFormat="1" ht="14.1" customHeight="1">
      <c r="A16" s="441"/>
      <c r="B16" s="226" t="s">
        <v>397</v>
      </c>
      <c r="C16" s="180">
        <v>12</v>
      </c>
      <c r="D16" s="180">
        <v>2</v>
      </c>
      <c r="E16" s="180">
        <v>1</v>
      </c>
      <c r="F16" s="180">
        <v>0</v>
      </c>
      <c r="G16" s="180">
        <v>7</v>
      </c>
      <c r="H16" s="180">
        <v>0</v>
      </c>
      <c r="I16" s="180">
        <v>0</v>
      </c>
      <c r="J16" s="180">
        <v>0</v>
      </c>
      <c r="K16" s="229">
        <v>2</v>
      </c>
      <c r="L16" s="699"/>
      <c r="M16" s="398"/>
    </row>
    <row r="17" spans="1:13" s="358" customFormat="1" ht="27.6" customHeight="1">
      <c r="A17" s="1077" t="s">
        <v>1280</v>
      </c>
      <c r="B17" s="226" t="s">
        <v>395</v>
      </c>
      <c r="C17" s="180">
        <v>33</v>
      </c>
      <c r="D17" s="180">
        <v>13</v>
      </c>
      <c r="E17" s="180">
        <v>3</v>
      </c>
      <c r="F17" s="180">
        <v>13</v>
      </c>
      <c r="G17" s="180">
        <v>0</v>
      </c>
      <c r="H17" s="180">
        <v>2</v>
      </c>
      <c r="I17" s="180">
        <v>2</v>
      </c>
      <c r="J17" s="180">
        <v>0</v>
      </c>
      <c r="K17" s="229">
        <v>0</v>
      </c>
      <c r="L17" s="411" t="s">
        <v>625</v>
      </c>
      <c r="M17" s="398"/>
    </row>
    <row r="18" spans="1:13" s="358" customFormat="1" ht="14.1" customHeight="1">
      <c r="A18" s="1077"/>
      <c r="B18" s="226" t="s">
        <v>396</v>
      </c>
      <c r="C18" s="180">
        <v>0</v>
      </c>
      <c r="D18" s="180">
        <v>0</v>
      </c>
      <c r="E18" s="180">
        <v>0</v>
      </c>
      <c r="F18" s="180">
        <v>0</v>
      </c>
      <c r="G18" s="180">
        <v>0</v>
      </c>
      <c r="H18" s="180">
        <v>0</v>
      </c>
      <c r="I18" s="180">
        <v>0</v>
      </c>
      <c r="J18" s="180">
        <v>0</v>
      </c>
      <c r="K18" s="229">
        <v>0</v>
      </c>
      <c r="L18" s="696"/>
      <c r="M18" s="398"/>
    </row>
    <row r="19" spans="1:13" s="358" customFormat="1" ht="14.1" customHeight="1">
      <c r="A19" s="404"/>
      <c r="B19" s="226" t="s">
        <v>397</v>
      </c>
      <c r="C19" s="180">
        <v>0</v>
      </c>
      <c r="D19" s="180">
        <v>0</v>
      </c>
      <c r="E19" s="180">
        <v>0</v>
      </c>
      <c r="F19" s="180">
        <v>0</v>
      </c>
      <c r="G19" s="180">
        <v>0</v>
      </c>
      <c r="H19" s="180">
        <v>0</v>
      </c>
      <c r="I19" s="180">
        <v>0</v>
      </c>
      <c r="J19" s="180">
        <v>0</v>
      </c>
      <c r="K19" s="229">
        <v>0</v>
      </c>
      <c r="L19" s="700"/>
      <c r="M19" s="398"/>
    </row>
    <row r="20" spans="1:13" s="358" customFormat="1" ht="27.6" customHeight="1">
      <c r="A20" s="216" t="s">
        <v>1173</v>
      </c>
      <c r="B20" s="226" t="s">
        <v>395</v>
      </c>
      <c r="C20" s="180">
        <v>129</v>
      </c>
      <c r="D20" s="180">
        <v>62</v>
      </c>
      <c r="E20" s="180">
        <v>22</v>
      </c>
      <c r="F20" s="180">
        <v>40</v>
      </c>
      <c r="G20" s="180">
        <v>0</v>
      </c>
      <c r="H20" s="180">
        <v>2</v>
      </c>
      <c r="I20" s="180">
        <v>2</v>
      </c>
      <c r="J20" s="180">
        <v>1</v>
      </c>
      <c r="K20" s="229">
        <v>0</v>
      </c>
      <c r="L20" s="412" t="s">
        <v>1170</v>
      </c>
      <c r="M20" s="398"/>
    </row>
    <row r="21" spans="1:13" s="358" customFormat="1" ht="14.1" customHeight="1">
      <c r="A21" s="216"/>
      <c r="B21" s="226" t="s">
        <v>396</v>
      </c>
      <c r="C21" s="180">
        <v>0</v>
      </c>
      <c r="D21" s="180">
        <v>0</v>
      </c>
      <c r="E21" s="180">
        <v>0</v>
      </c>
      <c r="F21" s="180">
        <v>0</v>
      </c>
      <c r="G21" s="180">
        <v>0</v>
      </c>
      <c r="H21" s="180">
        <v>0</v>
      </c>
      <c r="I21" s="180">
        <v>0</v>
      </c>
      <c r="J21" s="180">
        <v>0</v>
      </c>
      <c r="K21" s="211">
        <v>0</v>
      </c>
      <c r="L21" s="412"/>
      <c r="M21" s="398"/>
    </row>
    <row r="22" spans="1:13" s="358" customFormat="1" ht="13.8">
      <c r="A22" s="404"/>
      <c r="B22" s="231" t="s">
        <v>397</v>
      </c>
      <c r="C22" s="180">
        <v>0</v>
      </c>
      <c r="D22" s="180">
        <v>0</v>
      </c>
      <c r="E22" s="180">
        <v>0</v>
      </c>
      <c r="F22" s="180">
        <v>0</v>
      </c>
      <c r="G22" s="180">
        <v>0</v>
      </c>
      <c r="H22" s="180">
        <v>0</v>
      </c>
      <c r="I22" s="180">
        <v>0</v>
      </c>
      <c r="J22" s="180">
        <v>0</v>
      </c>
      <c r="K22" s="229">
        <v>0</v>
      </c>
      <c r="L22" s="698"/>
      <c r="M22" s="398"/>
    </row>
    <row r="23" spans="1:13" s="358" customFormat="1" ht="14.1" customHeight="1">
      <c r="A23" s="441" t="s">
        <v>561</v>
      </c>
      <c r="B23" s="226" t="s">
        <v>395</v>
      </c>
      <c r="C23" s="180">
        <v>250</v>
      </c>
      <c r="D23" s="180">
        <v>97</v>
      </c>
      <c r="E23" s="180">
        <v>68</v>
      </c>
      <c r="F23" s="180">
        <v>52</v>
      </c>
      <c r="G23" s="180">
        <v>4</v>
      </c>
      <c r="H23" s="180">
        <v>15</v>
      </c>
      <c r="I23" s="180">
        <v>10</v>
      </c>
      <c r="J23" s="180">
        <v>0</v>
      </c>
      <c r="K23" s="229">
        <v>4</v>
      </c>
      <c r="L23" s="411" t="s">
        <v>538</v>
      </c>
      <c r="M23" s="398"/>
    </row>
    <row r="24" spans="1:13" s="358" customFormat="1" ht="14.1" customHeight="1">
      <c r="A24" s="404"/>
      <c r="B24" s="226" t="s">
        <v>396</v>
      </c>
      <c r="C24" s="180">
        <v>1</v>
      </c>
      <c r="D24" s="180">
        <v>0</v>
      </c>
      <c r="E24" s="180">
        <v>0</v>
      </c>
      <c r="F24" s="180">
        <v>0</v>
      </c>
      <c r="G24" s="180">
        <v>0</v>
      </c>
      <c r="H24" s="180">
        <v>1</v>
      </c>
      <c r="I24" s="180">
        <v>0</v>
      </c>
      <c r="J24" s="180">
        <v>0</v>
      </c>
      <c r="K24" s="211">
        <v>0</v>
      </c>
      <c r="L24" s="697"/>
      <c r="M24" s="398"/>
    </row>
    <row r="25" spans="1:13" s="358" customFormat="1" ht="14.1" customHeight="1">
      <c r="A25" s="215"/>
      <c r="B25" s="226" t="s">
        <v>397</v>
      </c>
      <c r="C25" s="180">
        <v>5</v>
      </c>
      <c r="D25" s="180">
        <v>0</v>
      </c>
      <c r="E25" s="180">
        <v>2</v>
      </c>
      <c r="F25" s="180">
        <v>0</v>
      </c>
      <c r="G25" s="180">
        <v>0</v>
      </c>
      <c r="H25" s="180">
        <v>0</v>
      </c>
      <c r="I25" s="180">
        <v>1</v>
      </c>
      <c r="J25" s="180">
        <v>0</v>
      </c>
      <c r="K25" s="229">
        <v>2</v>
      </c>
      <c r="L25" s="698"/>
      <c r="M25" s="398"/>
    </row>
    <row r="26" spans="1:13" s="358" customFormat="1" ht="14.1" customHeight="1">
      <c r="A26" s="441" t="s">
        <v>663</v>
      </c>
      <c r="B26" s="226" t="s">
        <v>395</v>
      </c>
      <c r="C26" s="180">
        <v>445</v>
      </c>
      <c r="D26" s="180">
        <v>244</v>
      </c>
      <c r="E26" s="180">
        <v>54</v>
      </c>
      <c r="F26" s="180">
        <v>104</v>
      </c>
      <c r="G26" s="180">
        <v>4</v>
      </c>
      <c r="H26" s="180">
        <v>27</v>
      </c>
      <c r="I26" s="180">
        <v>5</v>
      </c>
      <c r="J26" s="180">
        <v>0</v>
      </c>
      <c r="K26" s="229">
        <v>7</v>
      </c>
      <c r="L26" s="411" t="s">
        <v>1556</v>
      </c>
      <c r="M26" s="398"/>
    </row>
    <row r="27" spans="1:13" s="358" customFormat="1" ht="14.1" customHeight="1">
      <c r="A27" s="404"/>
      <c r="B27" s="226" t="s">
        <v>396</v>
      </c>
      <c r="C27" s="180">
        <v>1</v>
      </c>
      <c r="D27" s="180">
        <v>0</v>
      </c>
      <c r="E27" s="180">
        <v>0</v>
      </c>
      <c r="F27" s="180">
        <v>0</v>
      </c>
      <c r="G27" s="180">
        <v>0</v>
      </c>
      <c r="H27" s="180">
        <v>0</v>
      </c>
      <c r="I27" s="180">
        <v>0</v>
      </c>
      <c r="J27" s="180">
        <v>0</v>
      </c>
      <c r="K27" s="211">
        <v>1</v>
      </c>
      <c r="L27" s="697"/>
      <c r="M27" s="398"/>
    </row>
    <row r="28" spans="1:13" s="358" customFormat="1" ht="14.1" customHeight="1">
      <c r="A28" s="215"/>
      <c r="B28" s="226" t="s">
        <v>397</v>
      </c>
      <c r="C28" s="180">
        <v>0</v>
      </c>
      <c r="D28" s="180">
        <v>0</v>
      </c>
      <c r="E28" s="180">
        <v>0</v>
      </c>
      <c r="F28" s="180">
        <v>0</v>
      </c>
      <c r="G28" s="180">
        <v>0</v>
      </c>
      <c r="H28" s="180">
        <v>0</v>
      </c>
      <c r="I28" s="180">
        <v>0</v>
      </c>
      <c r="J28" s="180">
        <v>0</v>
      </c>
      <c r="K28" s="229">
        <v>0</v>
      </c>
      <c r="L28" s="698"/>
      <c r="M28" s="398"/>
    </row>
    <row r="29" spans="1:13" s="358" customFormat="1" ht="14.1" customHeight="1">
      <c r="A29" s="441" t="s">
        <v>165</v>
      </c>
      <c r="B29" s="226" t="s">
        <v>395</v>
      </c>
      <c r="C29" s="180">
        <v>430</v>
      </c>
      <c r="D29" s="180">
        <v>161</v>
      </c>
      <c r="E29" s="180">
        <v>91</v>
      </c>
      <c r="F29" s="180">
        <v>126</v>
      </c>
      <c r="G29" s="180">
        <v>1</v>
      </c>
      <c r="H29" s="180">
        <v>33</v>
      </c>
      <c r="I29" s="180">
        <v>2</v>
      </c>
      <c r="J29" s="180">
        <v>0</v>
      </c>
      <c r="K29" s="229">
        <v>16</v>
      </c>
      <c r="L29" s="411" t="s">
        <v>539</v>
      </c>
      <c r="M29" s="398"/>
    </row>
    <row r="30" spans="1:13" s="358" customFormat="1" ht="14.1" customHeight="1">
      <c r="A30" s="404"/>
      <c r="B30" s="226" t="s">
        <v>396</v>
      </c>
      <c r="C30" s="180">
        <v>4</v>
      </c>
      <c r="D30" s="180">
        <v>0</v>
      </c>
      <c r="E30" s="180">
        <v>0</v>
      </c>
      <c r="F30" s="180">
        <v>0</v>
      </c>
      <c r="G30" s="180">
        <v>0</v>
      </c>
      <c r="H30" s="180">
        <v>1</v>
      </c>
      <c r="I30" s="180">
        <v>0</v>
      </c>
      <c r="J30" s="180">
        <v>0</v>
      </c>
      <c r="K30" s="229">
        <v>3</v>
      </c>
      <c r="L30" s="698"/>
      <c r="M30" s="398"/>
    </row>
    <row r="31" spans="1:13" s="358" customFormat="1" ht="14.1" customHeight="1">
      <c r="A31" s="441"/>
      <c r="B31" s="226" t="s">
        <v>397</v>
      </c>
      <c r="C31" s="180">
        <v>1</v>
      </c>
      <c r="D31" s="180">
        <v>0</v>
      </c>
      <c r="E31" s="180">
        <v>0</v>
      </c>
      <c r="F31" s="180">
        <v>0</v>
      </c>
      <c r="G31" s="180">
        <v>1</v>
      </c>
      <c r="H31" s="180">
        <v>0</v>
      </c>
      <c r="I31" s="180">
        <v>0</v>
      </c>
      <c r="J31" s="180">
        <v>0</v>
      </c>
      <c r="K31" s="229">
        <v>0</v>
      </c>
      <c r="L31" s="698"/>
      <c r="M31" s="398"/>
    </row>
    <row r="32" spans="1:13" s="358" customFormat="1" ht="14.1" customHeight="1">
      <c r="A32" s="441" t="s">
        <v>664</v>
      </c>
      <c r="B32" s="226" t="s">
        <v>395</v>
      </c>
      <c r="C32" s="180">
        <v>67</v>
      </c>
      <c r="D32" s="180">
        <v>33</v>
      </c>
      <c r="E32" s="180">
        <v>8</v>
      </c>
      <c r="F32" s="180">
        <v>8</v>
      </c>
      <c r="G32" s="180">
        <v>1</v>
      </c>
      <c r="H32" s="180">
        <v>3</v>
      </c>
      <c r="I32" s="180">
        <v>13</v>
      </c>
      <c r="J32" s="180">
        <v>0</v>
      </c>
      <c r="K32" s="229">
        <v>1</v>
      </c>
      <c r="L32" s="411" t="s">
        <v>1551</v>
      </c>
      <c r="M32" s="398"/>
    </row>
    <row r="33" spans="1:13" s="358" customFormat="1" ht="14.1" customHeight="1">
      <c r="A33" s="404"/>
      <c r="B33" s="226" t="s">
        <v>396</v>
      </c>
      <c r="C33" s="180">
        <v>0</v>
      </c>
      <c r="D33" s="180">
        <v>0</v>
      </c>
      <c r="E33" s="180">
        <v>0</v>
      </c>
      <c r="F33" s="180">
        <v>0</v>
      </c>
      <c r="G33" s="180">
        <v>0</v>
      </c>
      <c r="H33" s="180">
        <v>0</v>
      </c>
      <c r="I33" s="180">
        <v>0</v>
      </c>
      <c r="J33" s="180">
        <v>0</v>
      </c>
      <c r="K33" s="229">
        <v>0</v>
      </c>
      <c r="L33" s="698"/>
      <c r="M33" s="398"/>
    </row>
    <row r="34" spans="1:13" s="358" customFormat="1" ht="14.1" customHeight="1">
      <c r="A34" s="441"/>
      <c r="B34" s="226" t="s">
        <v>397</v>
      </c>
      <c r="C34" s="180">
        <v>0</v>
      </c>
      <c r="D34" s="180">
        <v>0</v>
      </c>
      <c r="E34" s="180">
        <v>0</v>
      </c>
      <c r="F34" s="180">
        <v>0</v>
      </c>
      <c r="G34" s="180">
        <v>0</v>
      </c>
      <c r="H34" s="180">
        <v>0</v>
      </c>
      <c r="I34" s="180">
        <v>0</v>
      </c>
      <c r="J34" s="180">
        <v>0</v>
      </c>
      <c r="K34" s="229">
        <v>0</v>
      </c>
      <c r="L34" s="698"/>
      <c r="M34" s="398"/>
    </row>
    <row r="35" spans="1:13" s="358" customFormat="1" ht="14.1" customHeight="1">
      <c r="A35" s="441" t="s">
        <v>141</v>
      </c>
      <c r="B35" s="226" t="s">
        <v>395</v>
      </c>
      <c r="C35" s="180">
        <v>10</v>
      </c>
      <c r="D35" s="180">
        <v>5</v>
      </c>
      <c r="E35" s="180">
        <v>2</v>
      </c>
      <c r="F35" s="180">
        <v>2</v>
      </c>
      <c r="G35" s="180">
        <v>0</v>
      </c>
      <c r="H35" s="180">
        <v>0</v>
      </c>
      <c r="I35" s="180">
        <v>0</v>
      </c>
      <c r="J35" s="180">
        <v>0</v>
      </c>
      <c r="K35" s="229">
        <v>1</v>
      </c>
      <c r="L35" s="412" t="s">
        <v>541</v>
      </c>
      <c r="M35" s="398"/>
    </row>
    <row r="36" spans="1:13" s="358" customFormat="1" ht="14.1" customHeight="1">
      <c r="A36" s="405"/>
      <c r="B36" s="226" t="s">
        <v>396</v>
      </c>
      <c r="C36" s="180">
        <v>1</v>
      </c>
      <c r="D36" s="180">
        <v>0</v>
      </c>
      <c r="E36" s="180">
        <v>0</v>
      </c>
      <c r="F36" s="180">
        <v>0</v>
      </c>
      <c r="G36" s="180">
        <v>0</v>
      </c>
      <c r="H36" s="180">
        <v>0</v>
      </c>
      <c r="I36" s="180">
        <v>0</v>
      </c>
      <c r="J36" s="180">
        <v>0</v>
      </c>
      <c r="K36" s="229">
        <v>1</v>
      </c>
      <c r="L36" s="698"/>
      <c r="M36" s="398"/>
    </row>
    <row r="37" spans="1:13" s="358" customFormat="1" ht="14.1" customHeight="1">
      <c r="A37" s="441"/>
      <c r="B37" s="226" t="s">
        <v>397</v>
      </c>
      <c r="C37" s="180">
        <v>0</v>
      </c>
      <c r="D37" s="180">
        <v>0</v>
      </c>
      <c r="E37" s="180">
        <v>0</v>
      </c>
      <c r="F37" s="180">
        <v>0</v>
      </c>
      <c r="G37" s="180">
        <v>0</v>
      </c>
      <c r="H37" s="180">
        <v>0</v>
      </c>
      <c r="I37" s="180">
        <v>0</v>
      </c>
      <c r="J37" s="180">
        <v>0</v>
      </c>
      <c r="K37" s="229">
        <v>0</v>
      </c>
      <c r="L37" s="698"/>
      <c r="M37" s="398"/>
    </row>
    <row r="38" spans="1:13" s="358" customFormat="1" ht="14.1" customHeight="1">
      <c r="A38" s="441" t="s">
        <v>542</v>
      </c>
      <c r="B38" s="226" t="s">
        <v>395</v>
      </c>
      <c r="C38" s="180">
        <v>28</v>
      </c>
      <c r="D38" s="180">
        <v>9</v>
      </c>
      <c r="E38" s="180">
        <v>8</v>
      </c>
      <c r="F38" s="180">
        <v>11</v>
      </c>
      <c r="G38" s="180">
        <v>0</v>
      </c>
      <c r="H38" s="180">
        <v>0</v>
      </c>
      <c r="I38" s="180">
        <v>0</v>
      </c>
      <c r="J38" s="180">
        <v>0</v>
      </c>
      <c r="K38" s="211">
        <v>0</v>
      </c>
      <c r="L38" s="412" t="s">
        <v>401</v>
      </c>
      <c r="M38" s="398"/>
    </row>
    <row r="39" spans="1:13" s="358" customFormat="1" ht="14.1" customHeight="1">
      <c r="A39" s="405"/>
      <c r="B39" s="226" t="s">
        <v>396</v>
      </c>
      <c r="C39" s="180">
        <v>0</v>
      </c>
      <c r="D39" s="180">
        <v>0</v>
      </c>
      <c r="E39" s="180">
        <v>0</v>
      </c>
      <c r="F39" s="180">
        <v>0</v>
      </c>
      <c r="G39" s="180">
        <v>0</v>
      </c>
      <c r="H39" s="180">
        <v>0</v>
      </c>
      <c r="I39" s="180">
        <v>0</v>
      </c>
      <c r="J39" s="180">
        <v>0</v>
      </c>
      <c r="K39" s="229">
        <v>0</v>
      </c>
      <c r="L39" s="698"/>
      <c r="M39" s="398"/>
    </row>
    <row r="40" spans="1:13" s="358" customFormat="1" ht="14.1" customHeight="1">
      <c r="A40" s="441"/>
      <c r="B40" s="226" t="s">
        <v>397</v>
      </c>
      <c r="C40" s="180">
        <v>0</v>
      </c>
      <c r="D40" s="180">
        <v>0</v>
      </c>
      <c r="E40" s="180">
        <v>0</v>
      </c>
      <c r="F40" s="180">
        <v>0</v>
      </c>
      <c r="G40" s="180">
        <v>0</v>
      </c>
      <c r="H40" s="180">
        <v>0</v>
      </c>
      <c r="I40" s="180">
        <v>0</v>
      </c>
      <c r="J40" s="180">
        <v>0</v>
      </c>
      <c r="K40" s="229">
        <v>0</v>
      </c>
      <c r="L40" s="700"/>
      <c r="M40" s="398"/>
    </row>
    <row r="41" spans="1:13" s="358" customFormat="1" ht="14.1" customHeight="1">
      <c r="A41" s="216" t="s">
        <v>667</v>
      </c>
      <c r="B41" s="226" t="s">
        <v>395</v>
      </c>
      <c r="C41" s="180">
        <v>31</v>
      </c>
      <c r="D41" s="180">
        <v>12</v>
      </c>
      <c r="E41" s="180">
        <v>7</v>
      </c>
      <c r="F41" s="180">
        <v>6</v>
      </c>
      <c r="G41" s="180">
        <v>0</v>
      </c>
      <c r="H41" s="180">
        <v>3</v>
      </c>
      <c r="I41" s="180">
        <v>0</v>
      </c>
      <c r="J41" s="180">
        <v>0</v>
      </c>
      <c r="K41" s="211">
        <v>3</v>
      </c>
      <c r="L41" s="412" t="s">
        <v>543</v>
      </c>
      <c r="M41" s="398"/>
    </row>
    <row r="42" spans="1:13" s="358" customFormat="1" ht="14.1" customHeight="1">
      <c r="A42" s="405"/>
      <c r="B42" s="226" t="s">
        <v>396</v>
      </c>
      <c r="C42" s="180">
        <v>0</v>
      </c>
      <c r="D42" s="180">
        <v>0</v>
      </c>
      <c r="E42" s="180">
        <v>0</v>
      </c>
      <c r="F42" s="180">
        <v>0</v>
      </c>
      <c r="G42" s="180">
        <v>0</v>
      </c>
      <c r="H42" s="180">
        <v>0</v>
      </c>
      <c r="I42" s="180">
        <v>0</v>
      </c>
      <c r="J42" s="180">
        <v>0</v>
      </c>
      <c r="K42" s="229">
        <v>0</v>
      </c>
      <c r="L42" s="698"/>
      <c r="M42" s="398"/>
    </row>
    <row r="43" spans="1:13" s="358" customFormat="1" ht="14.1" customHeight="1">
      <c r="A43" s="441"/>
      <c r="B43" s="226" t="s">
        <v>397</v>
      </c>
      <c r="C43" s="180">
        <v>0</v>
      </c>
      <c r="D43" s="180">
        <v>0</v>
      </c>
      <c r="E43" s="180">
        <v>0</v>
      </c>
      <c r="F43" s="180">
        <v>0</v>
      </c>
      <c r="G43" s="180">
        <v>0</v>
      </c>
      <c r="H43" s="180">
        <v>0</v>
      </c>
      <c r="I43" s="180">
        <v>0</v>
      </c>
      <c r="J43" s="180">
        <v>0</v>
      </c>
      <c r="K43" s="211">
        <v>0</v>
      </c>
      <c r="L43" s="698"/>
      <c r="M43" s="398"/>
    </row>
    <row r="44" spans="1:13" s="358" customFormat="1" ht="14.1" customHeight="1">
      <c r="A44" s="441" t="s">
        <v>544</v>
      </c>
      <c r="B44" s="226" t="s">
        <v>395</v>
      </c>
      <c r="C44" s="180">
        <v>55</v>
      </c>
      <c r="D44" s="180">
        <v>24</v>
      </c>
      <c r="E44" s="180">
        <v>7</v>
      </c>
      <c r="F44" s="180">
        <v>11</v>
      </c>
      <c r="G44" s="180">
        <v>1</v>
      </c>
      <c r="H44" s="180">
        <v>3</v>
      </c>
      <c r="I44" s="180">
        <v>7</v>
      </c>
      <c r="J44" s="180">
        <v>0</v>
      </c>
      <c r="K44" s="229">
        <v>2</v>
      </c>
      <c r="L44" s="412" t="s">
        <v>136</v>
      </c>
      <c r="M44" s="398"/>
    </row>
    <row r="45" spans="1:13" s="358" customFormat="1" ht="14.1" customHeight="1">
      <c r="A45" s="405"/>
      <c r="B45" s="226" t="s">
        <v>396</v>
      </c>
      <c r="C45" s="180">
        <v>1</v>
      </c>
      <c r="D45" s="180">
        <v>0</v>
      </c>
      <c r="E45" s="180">
        <v>0</v>
      </c>
      <c r="F45" s="180">
        <v>0</v>
      </c>
      <c r="G45" s="180">
        <v>0</v>
      </c>
      <c r="H45" s="180">
        <v>0</v>
      </c>
      <c r="I45" s="180">
        <v>0</v>
      </c>
      <c r="J45" s="180">
        <v>0</v>
      </c>
      <c r="K45" s="229">
        <v>1</v>
      </c>
      <c r="L45" s="698"/>
      <c r="M45" s="398"/>
    </row>
    <row r="46" spans="1:13" s="358" customFormat="1" ht="14.1" customHeight="1">
      <c r="A46" s="441"/>
      <c r="B46" s="226" t="s">
        <v>397</v>
      </c>
      <c r="C46" s="180">
        <v>2</v>
      </c>
      <c r="D46" s="180">
        <v>1</v>
      </c>
      <c r="E46" s="180">
        <v>0</v>
      </c>
      <c r="F46" s="180">
        <v>0</v>
      </c>
      <c r="G46" s="180">
        <v>0</v>
      </c>
      <c r="H46" s="180">
        <v>0</v>
      </c>
      <c r="I46" s="180">
        <v>0</v>
      </c>
      <c r="J46" s="180">
        <v>0</v>
      </c>
      <c r="K46" s="229">
        <v>1</v>
      </c>
      <c r="L46" s="698"/>
      <c r="M46" s="398"/>
    </row>
    <row r="47" spans="1:13" s="358" customFormat="1" ht="14.1" customHeight="1">
      <c r="A47" s="441" t="s">
        <v>666</v>
      </c>
      <c r="B47" s="226" t="s">
        <v>395</v>
      </c>
      <c r="C47" s="180">
        <v>141</v>
      </c>
      <c r="D47" s="180">
        <v>62</v>
      </c>
      <c r="E47" s="180">
        <v>20</v>
      </c>
      <c r="F47" s="180">
        <v>36</v>
      </c>
      <c r="G47" s="180">
        <v>1</v>
      </c>
      <c r="H47" s="180">
        <v>8</v>
      </c>
      <c r="I47" s="180">
        <v>8</v>
      </c>
      <c r="J47" s="180">
        <v>0</v>
      </c>
      <c r="K47" s="211">
        <v>6</v>
      </c>
      <c r="L47" s="412" t="s">
        <v>135</v>
      </c>
      <c r="M47" s="398"/>
    </row>
    <row r="48" spans="1:13" s="358" customFormat="1" ht="14.1" customHeight="1">
      <c r="A48" s="405"/>
      <c r="B48" s="226" t="s">
        <v>396</v>
      </c>
      <c r="C48" s="180">
        <v>0</v>
      </c>
      <c r="D48" s="180">
        <v>0</v>
      </c>
      <c r="E48" s="180">
        <v>0</v>
      </c>
      <c r="F48" s="180">
        <v>0</v>
      </c>
      <c r="G48" s="180">
        <v>0</v>
      </c>
      <c r="H48" s="180">
        <v>0</v>
      </c>
      <c r="I48" s="180">
        <v>0</v>
      </c>
      <c r="J48" s="180">
        <v>0</v>
      </c>
      <c r="K48" s="211">
        <v>0</v>
      </c>
      <c r="L48" s="698"/>
      <c r="M48" s="398"/>
    </row>
    <row r="49" spans="1:13" s="358" customFormat="1" ht="14.1" customHeight="1">
      <c r="A49" s="441"/>
      <c r="B49" s="226" t="s">
        <v>397</v>
      </c>
      <c r="C49" s="180">
        <v>0</v>
      </c>
      <c r="D49" s="180">
        <v>0</v>
      </c>
      <c r="E49" s="180">
        <v>0</v>
      </c>
      <c r="F49" s="180">
        <v>0</v>
      </c>
      <c r="G49" s="180">
        <v>0</v>
      </c>
      <c r="H49" s="180">
        <v>0</v>
      </c>
      <c r="I49" s="180">
        <v>0</v>
      </c>
      <c r="J49" s="180">
        <v>0</v>
      </c>
      <c r="K49" s="211">
        <v>0</v>
      </c>
      <c r="L49" s="700"/>
      <c r="M49" s="398"/>
    </row>
    <row r="50" spans="1:13" s="358" customFormat="1" ht="27.6" customHeight="1">
      <c r="A50" s="216" t="s">
        <v>1171</v>
      </c>
      <c r="B50" s="226" t="s">
        <v>395</v>
      </c>
      <c r="C50" s="180">
        <v>172</v>
      </c>
      <c r="D50" s="180">
        <v>59</v>
      </c>
      <c r="E50" s="180">
        <v>35</v>
      </c>
      <c r="F50" s="180">
        <v>61</v>
      </c>
      <c r="G50" s="180">
        <v>1</v>
      </c>
      <c r="H50" s="180">
        <v>8</v>
      </c>
      <c r="I50" s="180">
        <v>5</v>
      </c>
      <c r="J50" s="180">
        <v>0</v>
      </c>
      <c r="K50" s="211">
        <v>3</v>
      </c>
      <c r="L50" s="412" t="s">
        <v>1172</v>
      </c>
      <c r="M50" s="398"/>
    </row>
    <row r="51" spans="1:13" s="358" customFormat="1" ht="14.1" customHeight="1">
      <c r="A51" s="216"/>
      <c r="B51" s="226" t="s">
        <v>396</v>
      </c>
      <c r="C51" s="180">
        <v>0</v>
      </c>
      <c r="D51" s="180">
        <v>0</v>
      </c>
      <c r="E51" s="180">
        <v>0</v>
      </c>
      <c r="F51" s="180">
        <v>0</v>
      </c>
      <c r="G51" s="180">
        <v>0</v>
      </c>
      <c r="H51" s="180">
        <v>0</v>
      </c>
      <c r="I51" s="180">
        <v>0</v>
      </c>
      <c r="J51" s="180">
        <v>0</v>
      </c>
      <c r="K51" s="211">
        <v>0</v>
      </c>
      <c r="L51" s="412"/>
      <c r="M51" s="398"/>
    </row>
    <row r="52" spans="1:13" s="358" customFormat="1" ht="13.8">
      <c r="A52" s="405"/>
      <c r="B52" s="231" t="s">
        <v>397</v>
      </c>
      <c r="C52" s="180">
        <v>2</v>
      </c>
      <c r="D52" s="180">
        <v>0</v>
      </c>
      <c r="E52" s="180">
        <v>1</v>
      </c>
      <c r="F52" s="180">
        <v>0</v>
      </c>
      <c r="G52" s="180">
        <v>1</v>
      </c>
      <c r="H52" s="180">
        <v>0</v>
      </c>
      <c r="I52" s="180">
        <v>0</v>
      </c>
      <c r="J52" s="180">
        <v>0</v>
      </c>
      <c r="K52" s="211">
        <v>0</v>
      </c>
      <c r="L52" s="698"/>
      <c r="M52" s="398"/>
    </row>
    <row r="53" spans="1:13" s="358" customFormat="1" ht="14.1" customHeight="1">
      <c r="A53" s="441" t="s">
        <v>545</v>
      </c>
      <c r="B53" s="226" t="s">
        <v>395</v>
      </c>
      <c r="C53" s="180">
        <v>172</v>
      </c>
      <c r="D53" s="180">
        <v>53</v>
      </c>
      <c r="E53" s="180">
        <v>37</v>
      </c>
      <c r="F53" s="180">
        <v>58</v>
      </c>
      <c r="G53" s="180">
        <v>0</v>
      </c>
      <c r="H53" s="180">
        <v>10</v>
      </c>
      <c r="I53" s="180">
        <v>9</v>
      </c>
      <c r="J53" s="180">
        <v>1</v>
      </c>
      <c r="K53" s="211">
        <v>4</v>
      </c>
      <c r="L53" s="412" t="s">
        <v>546</v>
      </c>
      <c r="M53" s="398"/>
    </row>
    <row r="54" spans="1:13" s="358" customFormat="1" ht="14.1" customHeight="1">
      <c r="A54" s="405"/>
      <c r="B54" s="226" t="s">
        <v>396</v>
      </c>
      <c r="C54" s="180">
        <v>0</v>
      </c>
      <c r="D54" s="180">
        <v>0</v>
      </c>
      <c r="E54" s="180">
        <v>0</v>
      </c>
      <c r="F54" s="180">
        <v>0</v>
      </c>
      <c r="G54" s="180">
        <v>0</v>
      </c>
      <c r="H54" s="180">
        <v>0</v>
      </c>
      <c r="I54" s="180">
        <v>0</v>
      </c>
      <c r="J54" s="180">
        <v>0</v>
      </c>
      <c r="K54" s="211">
        <v>0</v>
      </c>
      <c r="L54" s="697"/>
      <c r="M54" s="398"/>
    </row>
    <row r="55" spans="1:13" s="358" customFormat="1" ht="14.1" customHeight="1">
      <c r="A55" s="215"/>
      <c r="B55" s="226" t="s">
        <v>397</v>
      </c>
      <c r="C55" s="180">
        <v>0</v>
      </c>
      <c r="D55" s="180">
        <v>0</v>
      </c>
      <c r="E55" s="180">
        <v>0</v>
      </c>
      <c r="F55" s="180">
        <v>0</v>
      </c>
      <c r="G55" s="180">
        <v>0</v>
      </c>
      <c r="H55" s="180">
        <v>0</v>
      </c>
      <c r="I55" s="180">
        <v>0</v>
      </c>
      <c r="J55" s="180">
        <v>0</v>
      </c>
      <c r="K55" s="211">
        <v>0</v>
      </c>
      <c r="L55" s="698"/>
      <c r="M55" s="398"/>
    </row>
    <row r="56" spans="1:13" s="358" customFormat="1" ht="14.1" customHeight="1">
      <c r="A56" s="441" t="s">
        <v>400</v>
      </c>
      <c r="B56" s="226" t="s">
        <v>395</v>
      </c>
      <c r="C56" s="180">
        <v>414</v>
      </c>
      <c r="D56" s="180">
        <v>160</v>
      </c>
      <c r="E56" s="180">
        <v>73</v>
      </c>
      <c r="F56" s="180">
        <v>137</v>
      </c>
      <c r="G56" s="180">
        <v>1</v>
      </c>
      <c r="H56" s="180">
        <v>23</v>
      </c>
      <c r="I56" s="180">
        <v>8</v>
      </c>
      <c r="J56" s="180">
        <v>4</v>
      </c>
      <c r="K56" s="211">
        <v>8</v>
      </c>
      <c r="L56" s="411" t="s">
        <v>131</v>
      </c>
      <c r="M56" s="398"/>
    </row>
    <row r="57" spans="1:13" s="358" customFormat="1" ht="14.1" customHeight="1">
      <c r="A57" s="404"/>
      <c r="B57" s="226" t="s">
        <v>396</v>
      </c>
      <c r="C57" s="180">
        <v>0</v>
      </c>
      <c r="D57" s="180">
        <v>0</v>
      </c>
      <c r="E57" s="180">
        <v>0</v>
      </c>
      <c r="F57" s="180">
        <v>0</v>
      </c>
      <c r="G57" s="180">
        <v>0</v>
      </c>
      <c r="H57" s="180">
        <v>0</v>
      </c>
      <c r="I57" s="180">
        <v>0</v>
      </c>
      <c r="J57" s="180">
        <v>0</v>
      </c>
      <c r="K57" s="211">
        <v>0</v>
      </c>
      <c r="L57" s="698"/>
      <c r="M57" s="398"/>
    </row>
    <row r="58" spans="1:13" s="358" customFormat="1" ht="14.1" customHeight="1">
      <c r="A58" s="441"/>
      <c r="B58" s="226" t="s">
        <v>397</v>
      </c>
      <c r="C58" s="180">
        <v>1</v>
      </c>
      <c r="D58" s="180">
        <v>0</v>
      </c>
      <c r="E58" s="180">
        <v>0</v>
      </c>
      <c r="F58" s="180">
        <v>0</v>
      </c>
      <c r="G58" s="180">
        <v>0</v>
      </c>
      <c r="H58" s="180">
        <v>1</v>
      </c>
      <c r="I58" s="180">
        <v>0</v>
      </c>
      <c r="J58" s="180">
        <v>0</v>
      </c>
      <c r="K58" s="211">
        <v>0</v>
      </c>
      <c r="L58" s="698"/>
      <c r="M58" s="398"/>
    </row>
    <row r="59" spans="1:13" s="358" customFormat="1" ht="14.1" customHeight="1">
      <c r="A59" s="441" t="s">
        <v>562</v>
      </c>
      <c r="B59" s="226" t="s">
        <v>395</v>
      </c>
      <c r="C59" s="180">
        <v>50</v>
      </c>
      <c r="D59" s="180">
        <v>19</v>
      </c>
      <c r="E59" s="180">
        <v>11</v>
      </c>
      <c r="F59" s="180">
        <v>13</v>
      </c>
      <c r="G59" s="180">
        <v>1</v>
      </c>
      <c r="H59" s="180">
        <v>1</v>
      </c>
      <c r="I59" s="180">
        <v>2</v>
      </c>
      <c r="J59" s="180">
        <v>0</v>
      </c>
      <c r="K59" s="211">
        <v>3</v>
      </c>
      <c r="L59" s="412" t="s">
        <v>547</v>
      </c>
      <c r="M59" s="398"/>
    </row>
    <row r="60" spans="1:13" s="358" customFormat="1" ht="14.1" customHeight="1">
      <c r="A60" s="405"/>
      <c r="B60" s="226" t="s">
        <v>396</v>
      </c>
      <c r="C60" s="180">
        <v>0</v>
      </c>
      <c r="D60" s="180">
        <v>0</v>
      </c>
      <c r="E60" s="180">
        <v>0</v>
      </c>
      <c r="F60" s="180">
        <v>0</v>
      </c>
      <c r="G60" s="180">
        <v>0</v>
      </c>
      <c r="H60" s="180">
        <v>0</v>
      </c>
      <c r="I60" s="180">
        <v>0</v>
      </c>
      <c r="J60" s="180">
        <v>0</v>
      </c>
      <c r="K60" s="211">
        <v>0</v>
      </c>
      <c r="L60" s="698"/>
      <c r="M60" s="398"/>
    </row>
    <row r="61" spans="1:13" s="358" customFormat="1" ht="14.1" customHeight="1">
      <c r="A61" s="441"/>
      <c r="B61" s="226" t="s">
        <v>397</v>
      </c>
      <c r="C61" s="180">
        <v>0</v>
      </c>
      <c r="D61" s="180">
        <v>0</v>
      </c>
      <c r="E61" s="180">
        <v>0</v>
      </c>
      <c r="F61" s="180">
        <v>0</v>
      </c>
      <c r="G61" s="180">
        <v>0</v>
      </c>
      <c r="H61" s="180">
        <v>0</v>
      </c>
      <c r="I61" s="180">
        <v>0</v>
      </c>
      <c r="J61" s="180">
        <v>0</v>
      </c>
      <c r="K61" s="211">
        <v>0</v>
      </c>
      <c r="L61" s="698"/>
      <c r="M61" s="398"/>
    </row>
    <row r="62" spans="1:13" s="358" customFormat="1" ht="14.1" customHeight="1">
      <c r="A62" s="441" t="s">
        <v>128</v>
      </c>
      <c r="B62" s="226" t="s">
        <v>395</v>
      </c>
      <c r="C62" s="180">
        <v>42</v>
      </c>
      <c r="D62" s="180">
        <v>19</v>
      </c>
      <c r="E62" s="180">
        <v>8</v>
      </c>
      <c r="F62" s="180">
        <v>11</v>
      </c>
      <c r="G62" s="180">
        <v>0</v>
      </c>
      <c r="H62" s="180">
        <v>1</v>
      </c>
      <c r="I62" s="180">
        <v>3</v>
      </c>
      <c r="J62" s="180">
        <v>0</v>
      </c>
      <c r="K62" s="211">
        <v>0</v>
      </c>
      <c r="L62" s="412" t="s">
        <v>127</v>
      </c>
      <c r="M62" s="398"/>
    </row>
    <row r="63" spans="1:13" s="358" customFormat="1" ht="14.1" customHeight="1">
      <c r="A63" s="405"/>
      <c r="B63" s="226" t="s">
        <v>396</v>
      </c>
      <c r="C63" s="180">
        <v>0</v>
      </c>
      <c r="D63" s="180">
        <v>0</v>
      </c>
      <c r="E63" s="180">
        <v>0</v>
      </c>
      <c r="F63" s="180">
        <v>0</v>
      </c>
      <c r="G63" s="180">
        <v>0</v>
      </c>
      <c r="H63" s="180">
        <v>0</v>
      </c>
      <c r="I63" s="180">
        <v>0</v>
      </c>
      <c r="J63" s="180">
        <v>0</v>
      </c>
      <c r="K63" s="211">
        <v>0</v>
      </c>
      <c r="L63" s="714"/>
      <c r="M63" s="398"/>
    </row>
    <row r="64" spans="1:13" s="185" customFormat="1" ht="14.1" customHeight="1">
      <c r="A64" s="215"/>
      <c r="B64" s="226" t="s">
        <v>397</v>
      </c>
      <c r="C64" s="180">
        <v>0</v>
      </c>
      <c r="D64" s="180">
        <v>0</v>
      </c>
      <c r="E64" s="180">
        <v>0</v>
      </c>
      <c r="F64" s="180">
        <v>0</v>
      </c>
      <c r="G64" s="180">
        <v>0</v>
      </c>
      <c r="H64" s="180">
        <v>0</v>
      </c>
      <c r="I64" s="180">
        <v>0</v>
      </c>
      <c r="J64" s="180">
        <v>0</v>
      </c>
      <c r="K64" s="211">
        <v>0</v>
      </c>
      <c r="L64" s="714"/>
      <c r="M64" s="695"/>
    </row>
    <row r="65" spans="3:13" s="454" customFormat="1">
      <c r="C65" s="455"/>
      <c r="D65" s="455"/>
      <c r="E65" s="455"/>
      <c r="F65" s="455"/>
      <c r="G65" s="455"/>
      <c r="H65" s="455"/>
      <c r="I65" s="455"/>
      <c r="J65" s="455"/>
      <c r="K65" s="455"/>
      <c r="L65" s="455"/>
      <c r="M65" s="460"/>
    </row>
    <row r="66" spans="3:13" s="454" customFormat="1">
      <c r="C66" s="455"/>
      <c r="D66" s="455"/>
      <c r="E66" s="455"/>
      <c r="F66" s="455"/>
      <c r="G66" s="455"/>
      <c r="H66" s="455"/>
      <c r="I66" s="455"/>
      <c r="J66" s="455"/>
      <c r="K66" s="455"/>
      <c r="L66" s="455"/>
      <c r="M66" s="460"/>
    </row>
    <row r="67" spans="3:13" s="454" customFormat="1">
      <c r="C67" s="455"/>
      <c r="D67" s="455"/>
      <c r="E67" s="455"/>
      <c r="F67" s="455"/>
      <c r="G67" s="455"/>
      <c r="H67" s="455"/>
      <c r="I67" s="455"/>
      <c r="J67" s="455"/>
      <c r="K67" s="455"/>
      <c r="L67" s="455"/>
      <c r="M67" s="460"/>
    </row>
  </sheetData>
  <mergeCells count="4">
    <mergeCell ref="L3:L4"/>
    <mergeCell ref="A3:B4"/>
    <mergeCell ref="C3:C4"/>
    <mergeCell ref="D3:K3"/>
  </mergeCells>
  <hyperlinks>
    <hyperlink ref="M1:M2" location="'Spis treści - List of tables'!A1" display="Powrót do spisu tablic" xr:uid="{00000000-0004-0000-4400-000000000000}"/>
  </hyperlinks>
  <pageMargins left="0.59055118110236227" right="0.59055118110236227" top="0.59055118110236227" bottom="0.59055118110236227" header="0" footer="0"/>
  <pageSetup paperSize="9" scale="51" fitToHeight="0" orientation="portrait" r:id="rId1"/>
  <headerFooter>
    <oddFooter>Strona &amp;P</oddFooter>
  </headerFooter>
  <colBreaks count="1" manualBreakCount="1">
    <brk id="12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4"/>
  </sheetPr>
  <dimension ref="A1:G31"/>
  <sheetViews>
    <sheetView zoomScaleNormal="100" zoomScaleSheetLayoutView="110" workbookViewId="0">
      <selection sqref="A1:F1"/>
    </sheetView>
  </sheetViews>
  <sheetFormatPr defaultColWidth="9" defaultRowHeight="13.8"/>
  <cols>
    <col min="1" max="1" width="25.19921875" style="13" customWidth="1"/>
    <col min="2" max="2" width="5" style="13" customWidth="1"/>
    <col min="3" max="5" width="7.19921875" style="13" customWidth="1"/>
    <col min="6" max="6" width="31.5" style="301" customWidth="1"/>
    <col min="7" max="16384" width="9" style="13"/>
  </cols>
  <sheetData>
    <row r="1" spans="1:7" s="32" customFormat="1" ht="23.1" customHeight="1">
      <c r="A1" s="871" t="s">
        <v>757</v>
      </c>
      <c r="B1" s="871"/>
      <c r="C1" s="871"/>
      <c r="D1" s="871"/>
      <c r="E1" s="871"/>
      <c r="F1" s="871"/>
      <c r="G1" s="4" t="s">
        <v>410</v>
      </c>
    </row>
    <row r="2" spans="1:7" s="32" customFormat="1" ht="14.1" customHeight="1">
      <c r="A2" s="472" t="s">
        <v>1347</v>
      </c>
      <c r="B2" s="472"/>
      <c r="C2" s="472"/>
      <c r="D2" s="472"/>
      <c r="E2" s="472"/>
      <c r="F2" s="472"/>
      <c r="G2" s="297" t="s">
        <v>411</v>
      </c>
    </row>
    <row r="3" spans="1:7" s="43" customFormat="1" ht="30" customHeight="1">
      <c r="A3" s="859" t="s">
        <v>1035</v>
      </c>
      <c r="B3" s="844"/>
      <c r="C3" s="730" t="s">
        <v>1350</v>
      </c>
      <c r="D3" s="730" t="s">
        <v>1351</v>
      </c>
      <c r="E3" s="730" t="s">
        <v>1352</v>
      </c>
      <c r="F3" s="842" t="s">
        <v>1037</v>
      </c>
    </row>
    <row r="4" spans="1:7" s="43" customFormat="1" ht="30.75" customHeight="1">
      <c r="A4" s="861"/>
      <c r="B4" s="845"/>
      <c r="C4" s="847" t="s">
        <v>2062</v>
      </c>
      <c r="D4" s="849"/>
      <c r="E4" s="848"/>
      <c r="F4" s="843"/>
    </row>
    <row r="5" spans="1:7" s="32" customFormat="1" ht="14.1" customHeight="1">
      <c r="A5" s="56" t="s">
        <v>83</v>
      </c>
      <c r="B5" s="430">
        <v>2019</v>
      </c>
      <c r="C5" s="28">
        <v>1039</v>
      </c>
      <c r="D5" s="28">
        <v>583</v>
      </c>
      <c r="E5" s="28">
        <v>457</v>
      </c>
      <c r="F5" s="309" t="s">
        <v>95</v>
      </c>
    </row>
    <row r="6" spans="1:7" s="32" customFormat="1" ht="14.1" customHeight="1">
      <c r="A6" s="57"/>
      <c r="B6" s="51">
        <v>2020</v>
      </c>
      <c r="C6" s="26">
        <v>1029</v>
      </c>
      <c r="D6" s="26">
        <v>574</v>
      </c>
      <c r="E6" s="26">
        <v>455</v>
      </c>
      <c r="F6" s="310"/>
    </row>
    <row r="7" spans="1:7" s="32" customFormat="1" ht="14.1" customHeight="1">
      <c r="A7" s="867" t="s">
        <v>96</v>
      </c>
      <c r="B7" s="868"/>
      <c r="C7" s="28">
        <v>238</v>
      </c>
      <c r="D7" s="28">
        <v>88</v>
      </c>
      <c r="E7" s="28">
        <v>151</v>
      </c>
      <c r="F7" s="310" t="s">
        <v>97</v>
      </c>
    </row>
    <row r="8" spans="1:7" s="32" customFormat="1" ht="14.1" customHeight="1">
      <c r="A8" s="867" t="s">
        <v>98</v>
      </c>
      <c r="B8" s="868"/>
      <c r="C8" s="28">
        <v>791</v>
      </c>
      <c r="D8" s="28">
        <v>487</v>
      </c>
      <c r="E8" s="28">
        <v>304</v>
      </c>
      <c r="F8" s="310" t="s">
        <v>99</v>
      </c>
    </row>
    <row r="9" spans="1:7" s="32" customFormat="1" ht="14.1" customHeight="1">
      <c r="A9" s="869" t="s">
        <v>441</v>
      </c>
      <c r="B9" s="870"/>
      <c r="C9" s="28"/>
      <c r="D9" s="28"/>
      <c r="E9" s="28"/>
      <c r="F9" s="309" t="s">
        <v>100</v>
      </c>
    </row>
    <row r="10" spans="1:7" s="32" customFormat="1" ht="14.1" customHeight="1">
      <c r="A10" s="857" t="s">
        <v>442</v>
      </c>
      <c r="B10" s="858"/>
      <c r="C10" s="28">
        <v>826</v>
      </c>
      <c r="D10" s="28">
        <v>440</v>
      </c>
      <c r="E10" s="28">
        <v>387</v>
      </c>
      <c r="F10" s="756" t="s">
        <v>1348</v>
      </c>
    </row>
    <row r="11" spans="1:7" s="32" customFormat="1" ht="14.1" customHeight="1">
      <c r="A11" s="857" t="s">
        <v>443</v>
      </c>
      <c r="B11" s="858"/>
      <c r="C11" s="28">
        <v>181</v>
      </c>
      <c r="D11" s="28">
        <v>129</v>
      </c>
      <c r="E11" s="28">
        <v>52</v>
      </c>
      <c r="F11" s="756" t="s">
        <v>1349</v>
      </c>
    </row>
    <row r="12" spans="1:7" s="32" customFormat="1" ht="14.1" customHeight="1">
      <c r="A12" s="857" t="s">
        <v>101</v>
      </c>
      <c r="B12" s="858"/>
      <c r="C12" s="28">
        <v>22</v>
      </c>
      <c r="D12" s="566" t="s">
        <v>1630</v>
      </c>
      <c r="E12" s="28">
        <v>17</v>
      </c>
      <c r="F12" s="756" t="s">
        <v>102</v>
      </c>
    </row>
    <row r="13" spans="1:7" s="32" customFormat="1" ht="14.1" customHeight="1">
      <c r="A13" s="869" t="s">
        <v>103</v>
      </c>
      <c r="B13" s="870"/>
      <c r="C13" s="28"/>
      <c r="D13" s="28"/>
      <c r="E13" s="28"/>
      <c r="F13" s="309" t="s">
        <v>1245</v>
      </c>
    </row>
    <row r="14" spans="1:7" s="32" customFormat="1" ht="14.1" customHeight="1">
      <c r="A14" s="867" t="s">
        <v>2</v>
      </c>
      <c r="B14" s="868"/>
      <c r="C14" s="28"/>
      <c r="D14" s="28"/>
      <c r="E14" s="28"/>
      <c r="F14" s="310" t="s">
        <v>1297</v>
      </c>
    </row>
    <row r="15" spans="1:7" s="32" customFormat="1" ht="24.9" customHeight="1">
      <c r="A15" s="857" t="s">
        <v>1088</v>
      </c>
      <c r="B15" s="858"/>
      <c r="C15" s="28">
        <v>64</v>
      </c>
      <c r="D15" s="28">
        <v>38</v>
      </c>
      <c r="E15" s="28">
        <v>26</v>
      </c>
      <c r="F15" s="756" t="s">
        <v>104</v>
      </c>
    </row>
    <row r="16" spans="1:7" s="32" customFormat="1" ht="14.1" customHeight="1">
      <c r="A16" s="857" t="s">
        <v>105</v>
      </c>
      <c r="B16" s="858"/>
      <c r="C16" s="28">
        <v>235</v>
      </c>
      <c r="D16" s="28">
        <v>95</v>
      </c>
      <c r="E16" s="28">
        <v>140</v>
      </c>
      <c r="F16" s="756" t="s">
        <v>106</v>
      </c>
    </row>
    <row r="17" spans="1:6" s="32" customFormat="1" ht="14.1" customHeight="1">
      <c r="A17" s="857" t="s">
        <v>414</v>
      </c>
      <c r="B17" s="858"/>
      <c r="C17" s="28">
        <v>153</v>
      </c>
      <c r="D17" s="28">
        <v>72</v>
      </c>
      <c r="E17" s="28">
        <v>80</v>
      </c>
      <c r="F17" s="756" t="s">
        <v>180</v>
      </c>
    </row>
    <row r="18" spans="1:6" s="32" customFormat="1" ht="14.1" customHeight="1">
      <c r="A18" s="857" t="s">
        <v>107</v>
      </c>
      <c r="B18" s="858"/>
      <c r="C18" s="28">
        <v>62</v>
      </c>
      <c r="D18" s="28">
        <v>29</v>
      </c>
      <c r="E18" s="28">
        <v>34</v>
      </c>
      <c r="F18" s="756" t="s">
        <v>108</v>
      </c>
    </row>
    <row r="19" spans="1:6" s="32" customFormat="1" ht="14.1" customHeight="1">
      <c r="A19" s="857" t="s">
        <v>109</v>
      </c>
      <c r="B19" s="858"/>
      <c r="C19" s="28">
        <v>128</v>
      </c>
      <c r="D19" s="28">
        <v>40</v>
      </c>
      <c r="E19" s="28">
        <v>88</v>
      </c>
      <c r="F19" s="756" t="s">
        <v>110</v>
      </c>
    </row>
    <row r="20" spans="1:6" s="32" customFormat="1" ht="14.1" customHeight="1">
      <c r="A20" s="857" t="s">
        <v>111</v>
      </c>
      <c r="B20" s="858"/>
      <c r="C20" s="28">
        <v>63</v>
      </c>
      <c r="D20" s="28">
        <v>39</v>
      </c>
      <c r="E20" s="28">
        <v>24</v>
      </c>
      <c r="F20" s="756" t="s">
        <v>409</v>
      </c>
    </row>
    <row r="21" spans="1:6" s="32" customFormat="1" ht="14.1" customHeight="1">
      <c r="A21" s="857" t="s">
        <v>112</v>
      </c>
      <c r="B21" s="858"/>
      <c r="C21" s="28">
        <v>168</v>
      </c>
      <c r="D21" s="28">
        <v>153</v>
      </c>
      <c r="E21" s="28">
        <v>15</v>
      </c>
      <c r="F21" s="756" t="s">
        <v>113</v>
      </c>
    </row>
    <row r="22" spans="1:6" s="32" customFormat="1" ht="14.1" customHeight="1">
      <c r="A22" s="857" t="s">
        <v>114</v>
      </c>
      <c r="B22" s="858"/>
      <c r="C22" s="28">
        <v>86</v>
      </c>
      <c r="D22" s="28">
        <v>77</v>
      </c>
      <c r="E22" s="566" t="s">
        <v>1630</v>
      </c>
      <c r="F22" s="756" t="s">
        <v>428</v>
      </c>
    </row>
    <row r="23" spans="1:6" s="32" customFormat="1" ht="14.1" customHeight="1">
      <c r="A23" s="857" t="s">
        <v>115</v>
      </c>
      <c r="B23" s="858"/>
      <c r="C23" s="28">
        <v>58</v>
      </c>
      <c r="D23" s="28">
        <v>21</v>
      </c>
      <c r="E23" s="28">
        <v>37</v>
      </c>
      <c r="F23" s="756" t="s">
        <v>116</v>
      </c>
    </row>
    <row r="24" spans="1:6" s="43" customFormat="1" ht="19.95" customHeight="1">
      <c r="A24" s="77" t="s">
        <v>1817</v>
      </c>
      <c r="B24" s="31"/>
      <c r="C24" s="31"/>
      <c r="D24" s="31"/>
      <c r="E24" s="31"/>
      <c r="F24" s="715"/>
    </row>
    <row r="25" spans="1:6" s="43" customFormat="1" ht="13.95" customHeight="1">
      <c r="A25" s="82" t="s">
        <v>1815</v>
      </c>
      <c r="F25" s="481"/>
    </row>
    <row r="26" spans="1:6" ht="13.95" customHeight="1">
      <c r="A26" s="82" t="s">
        <v>1816</v>
      </c>
    </row>
    <row r="27" spans="1:6" ht="13.95" customHeight="1">
      <c r="A27" s="759" t="s">
        <v>1818</v>
      </c>
    </row>
    <row r="28" spans="1:6" ht="13.95" customHeight="1">
      <c r="A28" s="715" t="s">
        <v>1821</v>
      </c>
      <c r="B28" s="560"/>
      <c r="C28" s="560"/>
      <c r="D28" s="560"/>
      <c r="E28" s="560"/>
      <c r="F28" s="560"/>
    </row>
    <row r="29" spans="1:6" ht="13.95" customHeight="1">
      <c r="A29" s="561" t="s">
        <v>1819</v>
      </c>
      <c r="B29" s="481"/>
      <c r="C29" s="481"/>
      <c r="D29" s="481"/>
      <c r="E29" s="481"/>
      <c r="F29" s="481"/>
    </row>
    <row r="30" spans="1:6" ht="13.95" customHeight="1">
      <c r="A30" s="561" t="s">
        <v>1820</v>
      </c>
      <c r="B30" s="481"/>
      <c r="C30" s="481"/>
      <c r="D30" s="481"/>
      <c r="E30" s="481"/>
      <c r="F30" s="481"/>
    </row>
    <row r="31" spans="1:6" ht="13.95" customHeight="1">
      <c r="A31" s="561" t="s">
        <v>1822</v>
      </c>
      <c r="B31" s="481"/>
      <c r="C31" s="481"/>
      <c r="D31" s="481"/>
      <c r="E31" s="481"/>
      <c r="F31" s="481"/>
    </row>
  </sheetData>
  <mergeCells count="21">
    <mergeCell ref="A13:B13"/>
    <mergeCell ref="A1:F1"/>
    <mergeCell ref="A3:B4"/>
    <mergeCell ref="F3:F4"/>
    <mergeCell ref="C4:E4"/>
    <mergeCell ref="A7:B7"/>
    <mergeCell ref="A8:B8"/>
    <mergeCell ref="A9:B9"/>
    <mergeCell ref="A10:B10"/>
    <mergeCell ref="A11:B11"/>
    <mergeCell ref="A12:B12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</mergeCells>
  <hyperlinks>
    <hyperlink ref="G1:G2" location="'Spis treści - List of tables'!A1" display="Powrót do spisu tablic" xr:uid="{00000000-0004-0000-0600-000000000000}"/>
  </hyperlinks>
  <pageMargins left="0.59055118110236227" right="0.59055118110236227" top="0.59055118110236227" bottom="0.59055118110236227" header="0" footer="0"/>
  <pageSetup paperSize="9" scale="98" fitToHeight="0" orientation="portrait" r:id="rId1"/>
  <headerFooter>
    <oddFooter>Strona &amp;P</oddFooter>
  </headerFooter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500-000000000000}">
  <sheetPr>
    <tabColor theme="4"/>
  </sheetPr>
  <dimension ref="A1:M19"/>
  <sheetViews>
    <sheetView zoomScaleNormal="100" zoomScaleSheetLayoutView="110" workbookViewId="0"/>
  </sheetViews>
  <sheetFormatPr defaultColWidth="9" defaultRowHeight="10.199999999999999"/>
  <cols>
    <col min="1" max="1" width="28.09765625" style="139" customWidth="1"/>
    <col min="2" max="10" width="10.796875" style="139" customWidth="1"/>
    <col min="11" max="11" width="31.59765625" style="395" customWidth="1"/>
    <col min="12" max="12" width="9" style="454"/>
    <col min="13" max="16384" width="9" style="139"/>
  </cols>
  <sheetData>
    <row r="1" spans="1:13" s="358" customFormat="1" ht="14.1" customHeight="1">
      <c r="A1" s="364" t="s">
        <v>2043</v>
      </c>
      <c r="B1" s="364"/>
      <c r="C1" s="364"/>
      <c r="D1" s="364"/>
      <c r="E1" s="364"/>
      <c r="F1" s="364"/>
      <c r="G1" s="364"/>
      <c r="H1" s="364"/>
      <c r="I1" s="364"/>
      <c r="J1" s="364"/>
      <c r="K1" s="364"/>
      <c r="L1" s="138" t="s">
        <v>410</v>
      </c>
    </row>
    <row r="2" spans="1:13" s="358" customFormat="1" ht="14.1" customHeight="1">
      <c r="A2" s="372" t="s">
        <v>2044</v>
      </c>
      <c r="B2" s="372"/>
      <c r="C2" s="372"/>
      <c r="D2" s="372"/>
      <c r="E2" s="372"/>
      <c r="F2" s="372"/>
      <c r="G2" s="372"/>
      <c r="H2" s="372"/>
      <c r="I2" s="372"/>
      <c r="J2" s="372"/>
      <c r="K2" s="372"/>
      <c r="L2" s="357" t="s">
        <v>411</v>
      </c>
    </row>
    <row r="3" spans="1:13" s="175" customFormat="1" ht="24.75" customHeight="1">
      <c r="A3" s="992" t="s">
        <v>1044</v>
      </c>
      <c r="B3" s="987" t="s">
        <v>1514</v>
      </c>
      <c r="C3" s="987" t="s">
        <v>2086</v>
      </c>
      <c r="D3" s="987"/>
      <c r="E3" s="987"/>
      <c r="F3" s="987"/>
      <c r="G3" s="987"/>
      <c r="H3" s="987"/>
      <c r="I3" s="987"/>
      <c r="J3" s="987"/>
      <c r="K3" s="1029" t="s">
        <v>1045</v>
      </c>
      <c r="L3" s="457"/>
      <c r="M3" s="358"/>
    </row>
    <row r="4" spans="1:13" s="175" customFormat="1" ht="156" customHeight="1">
      <c r="A4" s="992"/>
      <c r="B4" s="987"/>
      <c r="C4" s="749" t="s">
        <v>1590</v>
      </c>
      <c r="D4" s="749" t="s">
        <v>1568</v>
      </c>
      <c r="E4" s="749" t="s">
        <v>1569</v>
      </c>
      <c r="F4" s="749" t="s">
        <v>1570</v>
      </c>
      <c r="G4" s="749" t="s">
        <v>1591</v>
      </c>
      <c r="H4" s="749" t="s">
        <v>1572</v>
      </c>
      <c r="I4" s="749" t="s">
        <v>1592</v>
      </c>
      <c r="J4" s="749" t="s">
        <v>1574</v>
      </c>
      <c r="K4" s="1030"/>
    </row>
    <row r="5" spans="1:13" s="358" customFormat="1" ht="14.1" customHeight="1">
      <c r="A5" s="386" t="s">
        <v>444</v>
      </c>
      <c r="B5" s="176">
        <v>4007</v>
      </c>
      <c r="C5" s="176">
        <v>137</v>
      </c>
      <c r="D5" s="176">
        <v>3</v>
      </c>
      <c r="E5" s="176">
        <v>1294</v>
      </c>
      <c r="F5" s="176">
        <v>750</v>
      </c>
      <c r="G5" s="176">
        <v>743</v>
      </c>
      <c r="H5" s="176">
        <v>293</v>
      </c>
      <c r="I5" s="176">
        <v>691</v>
      </c>
      <c r="J5" s="176">
        <v>96</v>
      </c>
      <c r="K5" s="410" t="s">
        <v>95</v>
      </c>
      <c r="L5" s="458"/>
    </row>
    <row r="6" spans="1:13" s="358" customFormat="1" ht="14.1" customHeight="1">
      <c r="A6" s="387" t="s">
        <v>668</v>
      </c>
      <c r="B6" s="180">
        <v>1897</v>
      </c>
      <c r="C6" s="180">
        <v>72</v>
      </c>
      <c r="D6" s="180">
        <v>1</v>
      </c>
      <c r="E6" s="180">
        <v>496</v>
      </c>
      <c r="F6" s="180">
        <v>414</v>
      </c>
      <c r="G6" s="180">
        <v>438</v>
      </c>
      <c r="H6" s="180">
        <v>210</v>
      </c>
      <c r="I6" s="180">
        <v>264</v>
      </c>
      <c r="J6" s="180">
        <v>2</v>
      </c>
      <c r="K6" s="411" t="s">
        <v>563</v>
      </c>
      <c r="L6" s="458"/>
    </row>
    <row r="7" spans="1:13" s="358" customFormat="1" ht="24.9" customHeight="1">
      <c r="A7" s="387" t="s">
        <v>1176</v>
      </c>
      <c r="B7" s="180">
        <v>201</v>
      </c>
      <c r="C7" s="180">
        <v>12</v>
      </c>
      <c r="D7" s="180">
        <v>1</v>
      </c>
      <c r="E7" s="180">
        <v>71</v>
      </c>
      <c r="F7" s="180">
        <v>39</v>
      </c>
      <c r="G7" s="180">
        <v>30</v>
      </c>
      <c r="H7" s="180">
        <v>18</v>
      </c>
      <c r="I7" s="180">
        <v>30</v>
      </c>
      <c r="J7" s="180">
        <v>0</v>
      </c>
      <c r="K7" s="411" t="s">
        <v>1181</v>
      </c>
      <c r="L7" s="458"/>
    </row>
    <row r="8" spans="1:13" s="358" customFormat="1" ht="24.9" customHeight="1">
      <c r="A8" s="387" t="s">
        <v>1210</v>
      </c>
      <c r="B8" s="180">
        <v>87</v>
      </c>
      <c r="C8" s="180">
        <v>2</v>
      </c>
      <c r="D8" s="180">
        <v>0</v>
      </c>
      <c r="E8" s="180">
        <v>20</v>
      </c>
      <c r="F8" s="180">
        <v>16</v>
      </c>
      <c r="G8" s="180">
        <v>15</v>
      </c>
      <c r="H8" s="180">
        <v>6</v>
      </c>
      <c r="I8" s="180">
        <v>18</v>
      </c>
      <c r="J8" s="180">
        <v>10</v>
      </c>
      <c r="K8" s="411" t="s">
        <v>1182</v>
      </c>
      <c r="L8" s="458"/>
    </row>
    <row r="9" spans="1:13" s="358" customFormat="1" ht="24.9" customHeight="1">
      <c r="A9" s="387" t="s">
        <v>1177</v>
      </c>
      <c r="B9" s="180">
        <v>886</v>
      </c>
      <c r="C9" s="180">
        <v>40</v>
      </c>
      <c r="D9" s="180">
        <v>0</v>
      </c>
      <c r="E9" s="180">
        <v>341</v>
      </c>
      <c r="F9" s="180">
        <v>130</v>
      </c>
      <c r="G9" s="180">
        <v>158</v>
      </c>
      <c r="H9" s="180">
        <v>31</v>
      </c>
      <c r="I9" s="180">
        <v>174</v>
      </c>
      <c r="J9" s="180">
        <v>12</v>
      </c>
      <c r="K9" s="411" t="s">
        <v>1237</v>
      </c>
      <c r="L9" s="458"/>
    </row>
    <row r="10" spans="1:13" s="358" customFormat="1" ht="14.1" customHeight="1">
      <c r="A10" s="387" t="s">
        <v>564</v>
      </c>
      <c r="B10" s="180">
        <v>350</v>
      </c>
      <c r="C10" s="180">
        <v>4</v>
      </c>
      <c r="D10" s="180">
        <v>0</v>
      </c>
      <c r="E10" s="180">
        <v>152</v>
      </c>
      <c r="F10" s="180">
        <v>16</v>
      </c>
      <c r="G10" s="180">
        <v>65</v>
      </c>
      <c r="H10" s="180">
        <v>11</v>
      </c>
      <c r="I10" s="180">
        <v>83</v>
      </c>
      <c r="J10" s="180">
        <v>19</v>
      </c>
      <c r="K10" s="411" t="s">
        <v>565</v>
      </c>
      <c r="L10" s="458"/>
    </row>
    <row r="11" spans="1:13" s="358" customFormat="1" ht="14.1" customHeight="1">
      <c r="A11" s="387" t="s">
        <v>566</v>
      </c>
      <c r="B11" s="180">
        <v>430</v>
      </c>
      <c r="C11" s="180">
        <v>3</v>
      </c>
      <c r="D11" s="180">
        <v>0</v>
      </c>
      <c r="E11" s="180">
        <v>157</v>
      </c>
      <c r="F11" s="180">
        <v>121</v>
      </c>
      <c r="G11" s="180">
        <v>25</v>
      </c>
      <c r="H11" s="180">
        <v>9</v>
      </c>
      <c r="I11" s="180">
        <v>91</v>
      </c>
      <c r="J11" s="180">
        <v>24</v>
      </c>
      <c r="K11" s="411" t="s">
        <v>1315</v>
      </c>
      <c r="L11" s="458"/>
    </row>
    <row r="12" spans="1:13" s="358" customFormat="1" ht="14.1" customHeight="1">
      <c r="A12" s="387" t="s">
        <v>669</v>
      </c>
      <c r="B12" s="180">
        <v>91</v>
      </c>
      <c r="C12" s="180">
        <v>3</v>
      </c>
      <c r="D12" s="180">
        <v>0</v>
      </c>
      <c r="E12" s="180">
        <v>36</v>
      </c>
      <c r="F12" s="180">
        <v>6</v>
      </c>
      <c r="G12" s="180">
        <v>4</v>
      </c>
      <c r="H12" s="180">
        <v>2</v>
      </c>
      <c r="I12" s="180">
        <v>15</v>
      </c>
      <c r="J12" s="180">
        <v>25</v>
      </c>
      <c r="K12" s="411" t="s">
        <v>1281</v>
      </c>
      <c r="L12" s="458"/>
    </row>
    <row r="13" spans="1:13" s="358" customFormat="1" ht="14.1" customHeight="1">
      <c r="A13" s="387" t="s">
        <v>670</v>
      </c>
      <c r="B13" s="180">
        <v>21</v>
      </c>
      <c r="C13" s="180">
        <v>1</v>
      </c>
      <c r="D13" s="180">
        <v>0</v>
      </c>
      <c r="E13" s="180">
        <v>5</v>
      </c>
      <c r="F13" s="180">
        <v>2</v>
      </c>
      <c r="G13" s="180">
        <v>1</v>
      </c>
      <c r="H13" s="180">
        <v>0</v>
      </c>
      <c r="I13" s="180">
        <v>8</v>
      </c>
      <c r="J13" s="180">
        <v>4</v>
      </c>
      <c r="K13" s="412" t="s">
        <v>567</v>
      </c>
      <c r="L13" s="458"/>
    </row>
    <row r="14" spans="1:13" s="358" customFormat="1" ht="24.9" customHeight="1">
      <c r="A14" s="387" t="s">
        <v>1178</v>
      </c>
      <c r="B14" s="180">
        <v>5</v>
      </c>
      <c r="C14" s="180">
        <v>0</v>
      </c>
      <c r="D14" s="180">
        <v>0</v>
      </c>
      <c r="E14" s="180">
        <v>3</v>
      </c>
      <c r="F14" s="180">
        <v>0</v>
      </c>
      <c r="G14" s="180">
        <v>0</v>
      </c>
      <c r="H14" s="180">
        <v>2</v>
      </c>
      <c r="I14" s="180">
        <v>0</v>
      </c>
      <c r="J14" s="180">
        <v>0</v>
      </c>
      <c r="K14" s="411" t="s">
        <v>1183</v>
      </c>
      <c r="L14" s="458"/>
    </row>
    <row r="15" spans="1:13" s="358" customFormat="1" ht="14.1" customHeight="1">
      <c r="A15" s="387" t="s">
        <v>568</v>
      </c>
      <c r="B15" s="180">
        <v>1</v>
      </c>
      <c r="C15" s="180">
        <v>0</v>
      </c>
      <c r="D15" s="180">
        <v>0</v>
      </c>
      <c r="E15" s="180">
        <v>0</v>
      </c>
      <c r="F15" s="180">
        <v>0</v>
      </c>
      <c r="G15" s="180">
        <v>0</v>
      </c>
      <c r="H15" s="180">
        <v>0</v>
      </c>
      <c r="I15" s="180">
        <v>1</v>
      </c>
      <c r="J15" s="180">
        <v>0</v>
      </c>
      <c r="K15" s="411" t="s">
        <v>569</v>
      </c>
      <c r="L15" s="458"/>
    </row>
    <row r="16" spans="1:13" s="358" customFormat="1" ht="24.9" customHeight="1">
      <c r="A16" s="387" t="s">
        <v>1179</v>
      </c>
      <c r="B16" s="180">
        <v>37</v>
      </c>
      <c r="C16" s="180">
        <v>0</v>
      </c>
      <c r="D16" s="180">
        <v>1</v>
      </c>
      <c r="E16" s="180">
        <v>13</v>
      </c>
      <c r="F16" s="180">
        <v>6</v>
      </c>
      <c r="G16" s="180">
        <v>7</v>
      </c>
      <c r="H16" s="180">
        <v>3</v>
      </c>
      <c r="I16" s="180">
        <v>7</v>
      </c>
      <c r="J16" s="180">
        <v>0</v>
      </c>
      <c r="K16" s="411" t="s">
        <v>570</v>
      </c>
      <c r="L16" s="458"/>
    </row>
    <row r="17" spans="1:12" s="358" customFormat="1" ht="24.9" customHeight="1">
      <c r="A17" s="387" t="s">
        <v>1180</v>
      </c>
      <c r="B17" s="180">
        <v>1</v>
      </c>
      <c r="C17" s="180">
        <v>0</v>
      </c>
      <c r="D17" s="180">
        <v>0</v>
      </c>
      <c r="E17" s="180">
        <v>0</v>
      </c>
      <c r="F17" s="180">
        <v>0</v>
      </c>
      <c r="G17" s="180">
        <v>0</v>
      </c>
      <c r="H17" s="180">
        <v>1</v>
      </c>
      <c r="I17" s="180">
        <v>0</v>
      </c>
      <c r="J17" s="180">
        <v>0</v>
      </c>
      <c r="K17" s="411" t="s">
        <v>1184</v>
      </c>
      <c r="L17" s="458"/>
    </row>
    <row r="19" spans="1:12" s="454" customFormat="1">
      <c r="B19" s="455"/>
      <c r="C19" s="455"/>
      <c r="D19" s="455"/>
      <c r="E19" s="455"/>
      <c r="F19" s="455"/>
      <c r="G19" s="455"/>
      <c r="H19" s="455"/>
      <c r="I19" s="455"/>
      <c r="J19" s="455"/>
      <c r="K19" s="455"/>
    </row>
  </sheetData>
  <mergeCells count="4">
    <mergeCell ref="A3:A4"/>
    <mergeCell ref="B3:B4"/>
    <mergeCell ref="C3:J3"/>
    <mergeCell ref="K3:K4"/>
  </mergeCells>
  <hyperlinks>
    <hyperlink ref="L1:L2" location="'Spis treści - List of tables'!A1" display="Powrót do spisu tablic" xr:uid="{00000000-0004-0000-4500-000000000000}"/>
  </hyperlinks>
  <pageMargins left="0.59055118110236227" right="0.59055118110236227" top="0.59055118110236227" bottom="0.59055118110236227" header="0" footer="0"/>
  <pageSetup paperSize="9" fitToHeight="0" orientation="portrait" r:id="rId1"/>
  <headerFooter>
    <oddFooter>Strona &amp;P</oddFooter>
  </headerFooter>
  <colBreaks count="1" manualBreakCount="1">
    <brk id="6" max="1048575" man="1"/>
  </colBreaks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600-000000000000}">
  <sheetPr>
    <tabColor theme="4"/>
  </sheetPr>
  <dimension ref="A1:L21"/>
  <sheetViews>
    <sheetView zoomScaleNormal="100" zoomScaleSheetLayoutView="100" zoomScalePageLayoutView="80" workbookViewId="0"/>
  </sheetViews>
  <sheetFormatPr defaultColWidth="9" defaultRowHeight="10.199999999999999"/>
  <cols>
    <col min="1" max="1" width="32.8984375" style="139" customWidth="1"/>
    <col min="2" max="10" width="10.296875" style="139" customWidth="1"/>
    <col min="11" max="11" width="35" style="395" customWidth="1"/>
    <col min="12" max="16384" width="9" style="139"/>
  </cols>
  <sheetData>
    <row r="1" spans="1:12" s="358" customFormat="1" ht="14.1" customHeight="1">
      <c r="A1" s="364" t="s">
        <v>2045</v>
      </c>
      <c r="B1" s="364"/>
      <c r="C1" s="364"/>
      <c r="D1" s="364"/>
      <c r="E1" s="364"/>
      <c r="F1" s="364"/>
      <c r="G1" s="364"/>
      <c r="H1" s="364"/>
      <c r="I1" s="364"/>
      <c r="J1" s="364"/>
      <c r="K1" s="364"/>
      <c r="L1" s="138" t="s">
        <v>410</v>
      </c>
    </row>
    <row r="2" spans="1:12" s="358" customFormat="1" ht="14.1" customHeight="1">
      <c r="A2" s="372" t="s">
        <v>2107</v>
      </c>
      <c r="B2" s="372"/>
      <c r="C2" s="372"/>
      <c r="D2" s="372"/>
      <c r="E2" s="372"/>
      <c r="F2" s="372"/>
      <c r="G2" s="372"/>
      <c r="H2" s="372"/>
      <c r="I2" s="372"/>
      <c r="J2" s="372"/>
      <c r="K2" s="372"/>
      <c r="L2" s="357" t="s">
        <v>411</v>
      </c>
    </row>
    <row r="3" spans="1:12" s="175" customFormat="1" ht="21" customHeight="1">
      <c r="A3" s="1031" t="s">
        <v>1035</v>
      </c>
      <c r="B3" s="988" t="s">
        <v>1514</v>
      </c>
      <c r="C3" s="986" t="s">
        <v>2086</v>
      </c>
      <c r="D3" s="994"/>
      <c r="E3" s="994"/>
      <c r="F3" s="994"/>
      <c r="G3" s="994"/>
      <c r="H3" s="994"/>
      <c r="I3" s="994"/>
      <c r="J3" s="994"/>
      <c r="K3" s="1029" t="s">
        <v>1036</v>
      </c>
    </row>
    <row r="4" spans="1:12" s="188" customFormat="1" ht="156.75" customHeight="1">
      <c r="A4" s="1032"/>
      <c r="B4" s="989"/>
      <c r="C4" s="749" t="s">
        <v>1590</v>
      </c>
      <c r="D4" s="749" t="s">
        <v>1568</v>
      </c>
      <c r="E4" s="749" t="s">
        <v>1569</v>
      </c>
      <c r="F4" s="749" t="s">
        <v>1570</v>
      </c>
      <c r="G4" s="749" t="s">
        <v>1571</v>
      </c>
      <c r="H4" s="749" t="s">
        <v>1593</v>
      </c>
      <c r="I4" s="749" t="s">
        <v>1592</v>
      </c>
      <c r="J4" s="749" t="s">
        <v>1574</v>
      </c>
      <c r="K4" s="1030"/>
    </row>
    <row r="5" spans="1:12" s="604" customFormat="1" ht="14.1" customHeight="1">
      <c r="A5" s="558" t="s">
        <v>1201</v>
      </c>
      <c r="B5" s="796">
        <v>7877</v>
      </c>
      <c r="C5" s="796">
        <v>311</v>
      </c>
      <c r="D5" s="796">
        <v>8</v>
      </c>
      <c r="E5" s="796">
        <v>2489</v>
      </c>
      <c r="F5" s="796">
        <v>1505</v>
      </c>
      <c r="G5" s="796">
        <v>1536</v>
      </c>
      <c r="H5" s="796">
        <v>692</v>
      </c>
      <c r="I5" s="796">
        <v>1187</v>
      </c>
      <c r="J5" s="796">
        <v>149</v>
      </c>
      <c r="K5" s="410" t="s">
        <v>1200</v>
      </c>
      <c r="L5" s="603"/>
    </row>
    <row r="6" spans="1:12" s="358" customFormat="1" ht="13.8">
      <c r="A6" s="557" t="s">
        <v>571</v>
      </c>
      <c r="B6" s="180">
        <v>570</v>
      </c>
      <c r="C6" s="180">
        <v>27</v>
      </c>
      <c r="D6" s="180">
        <v>1</v>
      </c>
      <c r="E6" s="180">
        <v>172</v>
      </c>
      <c r="F6" s="180">
        <v>133</v>
      </c>
      <c r="G6" s="180">
        <v>100</v>
      </c>
      <c r="H6" s="180">
        <v>70</v>
      </c>
      <c r="I6" s="180">
        <v>62</v>
      </c>
      <c r="J6" s="180">
        <v>5</v>
      </c>
      <c r="K6" s="556" t="s">
        <v>1686</v>
      </c>
      <c r="L6" s="603"/>
    </row>
    <row r="7" spans="1:12" s="358" customFormat="1" ht="24.9" customHeight="1">
      <c r="A7" s="184" t="s">
        <v>2108</v>
      </c>
      <c r="B7" s="180">
        <v>280</v>
      </c>
      <c r="C7" s="180">
        <v>13</v>
      </c>
      <c r="D7" s="180">
        <v>1</v>
      </c>
      <c r="E7" s="180">
        <v>89</v>
      </c>
      <c r="F7" s="180">
        <v>64</v>
      </c>
      <c r="G7" s="180">
        <v>35</v>
      </c>
      <c r="H7" s="180">
        <v>43</v>
      </c>
      <c r="I7" s="180">
        <v>35</v>
      </c>
      <c r="J7" s="180">
        <v>0</v>
      </c>
      <c r="K7" s="376" t="s">
        <v>1185</v>
      </c>
      <c r="L7" s="603"/>
    </row>
    <row r="8" spans="1:12" s="358" customFormat="1" ht="14.1" customHeight="1">
      <c r="A8" s="184" t="s">
        <v>671</v>
      </c>
      <c r="B8" s="180">
        <v>40</v>
      </c>
      <c r="C8" s="180">
        <v>1</v>
      </c>
      <c r="D8" s="180">
        <v>0</v>
      </c>
      <c r="E8" s="180">
        <v>14</v>
      </c>
      <c r="F8" s="180">
        <v>7</v>
      </c>
      <c r="G8" s="180">
        <v>9</v>
      </c>
      <c r="H8" s="180">
        <v>6</v>
      </c>
      <c r="I8" s="180">
        <v>3</v>
      </c>
      <c r="J8" s="180">
        <v>0</v>
      </c>
      <c r="K8" s="376" t="s">
        <v>572</v>
      </c>
      <c r="L8" s="603"/>
    </row>
    <row r="9" spans="1:12" s="358" customFormat="1" ht="14.1" customHeight="1">
      <c r="A9" s="184" t="s">
        <v>672</v>
      </c>
      <c r="B9" s="180">
        <v>119</v>
      </c>
      <c r="C9" s="180">
        <v>7</v>
      </c>
      <c r="D9" s="180">
        <v>0</v>
      </c>
      <c r="E9" s="180">
        <v>28</v>
      </c>
      <c r="F9" s="180">
        <v>30</v>
      </c>
      <c r="G9" s="180">
        <v>35</v>
      </c>
      <c r="H9" s="180">
        <v>7</v>
      </c>
      <c r="I9" s="180">
        <v>11</v>
      </c>
      <c r="J9" s="180">
        <v>1</v>
      </c>
      <c r="K9" s="376" t="s">
        <v>573</v>
      </c>
      <c r="L9" s="603"/>
    </row>
    <row r="10" spans="1:12" s="358" customFormat="1" ht="14.1" customHeight="1">
      <c r="A10" s="184" t="s">
        <v>574</v>
      </c>
      <c r="B10" s="180">
        <v>131</v>
      </c>
      <c r="C10" s="180">
        <v>6</v>
      </c>
      <c r="D10" s="180">
        <v>0</v>
      </c>
      <c r="E10" s="180">
        <v>41</v>
      </c>
      <c r="F10" s="180">
        <v>32</v>
      </c>
      <c r="G10" s="180">
        <v>21</v>
      </c>
      <c r="H10" s="180">
        <v>14</v>
      </c>
      <c r="I10" s="180">
        <v>13</v>
      </c>
      <c r="J10" s="180">
        <v>4</v>
      </c>
      <c r="K10" s="376" t="s">
        <v>575</v>
      </c>
      <c r="L10" s="603"/>
    </row>
    <row r="11" spans="1:12" s="358" customFormat="1" ht="14.1" customHeight="1">
      <c r="A11" s="187" t="s">
        <v>576</v>
      </c>
      <c r="B11" s="180">
        <v>789</v>
      </c>
      <c r="C11" s="180">
        <v>42</v>
      </c>
      <c r="D11" s="180">
        <v>2</v>
      </c>
      <c r="E11" s="180">
        <v>253</v>
      </c>
      <c r="F11" s="180">
        <v>165</v>
      </c>
      <c r="G11" s="180">
        <v>127</v>
      </c>
      <c r="H11" s="180">
        <v>64</v>
      </c>
      <c r="I11" s="180">
        <v>133</v>
      </c>
      <c r="J11" s="180">
        <v>3</v>
      </c>
      <c r="K11" s="556" t="s">
        <v>1047</v>
      </c>
      <c r="L11" s="603"/>
    </row>
    <row r="12" spans="1:12" s="358" customFormat="1" ht="14.1" customHeight="1">
      <c r="A12" s="184" t="s">
        <v>673</v>
      </c>
      <c r="B12" s="180">
        <v>339</v>
      </c>
      <c r="C12" s="180">
        <v>14</v>
      </c>
      <c r="D12" s="180">
        <v>1</v>
      </c>
      <c r="E12" s="180">
        <v>63</v>
      </c>
      <c r="F12" s="180">
        <v>86</v>
      </c>
      <c r="G12" s="180">
        <v>55</v>
      </c>
      <c r="H12" s="180">
        <v>44</v>
      </c>
      <c r="I12" s="180">
        <v>74</v>
      </c>
      <c r="J12" s="180">
        <v>2</v>
      </c>
      <c r="K12" s="376" t="s">
        <v>577</v>
      </c>
      <c r="L12" s="603"/>
    </row>
    <row r="13" spans="1:12" s="358" customFormat="1" ht="14.1" customHeight="1">
      <c r="A13" s="184" t="s">
        <v>674</v>
      </c>
      <c r="B13" s="180">
        <v>450</v>
      </c>
      <c r="C13" s="180">
        <v>28</v>
      </c>
      <c r="D13" s="180">
        <v>1</v>
      </c>
      <c r="E13" s="180">
        <v>190</v>
      </c>
      <c r="F13" s="180">
        <v>79</v>
      </c>
      <c r="G13" s="180">
        <v>72</v>
      </c>
      <c r="H13" s="180">
        <v>20</v>
      </c>
      <c r="I13" s="180">
        <v>59</v>
      </c>
      <c r="J13" s="180">
        <v>1</v>
      </c>
      <c r="K13" s="376" t="s">
        <v>578</v>
      </c>
      <c r="L13" s="603"/>
    </row>
    <row r="14" spans="1:12" s="358" customFormat="1" ht="21">
      <c r="A14" s="557" t="s">
        <v>2109</v>
      </c>
      <c r="B14" s="180">
        <v>522</v>
      </c>
      <c r="C14" s="180">
        <v>22</v>
      </c>
      <c r="D14" s="180">
        <v>0</v>
      </c>
      <c r="E14" s="180">
        <v>85</v>
      </c>
      <c r="F14" s="180">
        <v>149</v>
      </c>
      <c r="G14" s="180">
        <v>130</v>
      </c>
      <c r="H14" s="180">
        <v>69</v>
      </c>
      <c r="I14" s="180">
        <v>67</v>
      </c>
      <c r="J14" s="180">
        <v>0</v>
      </c>
      <c r="K14" s="556" t="s">
        <v>1687</v>
      </c>
      <c r="L14" s="603"/>
    </row>
    <row r="15" spans="1:12" s="358" customFormat="1" ht="14.1" customHeight="1">
      <c r="A15" s="557" t="s">
        <v>675</v>
      </c>
      <c r="B15" s="180">
        <v>141</v>
      </c>
      <c r="C15" s="180">
        <v>15</v>
      </c>
      <c r="D15" s="180">
        <v>1</v>
      </c>
      <c r="E15" s="180">
        <v>27</v>
      </c>
      <c r="F15" s="180">
        <v>19</v>
      </c>
      <c r="G15" s="180">
        <v>61</v>
      </c>
      <c r="H15" s="180">
        <v>9</v>
      </c>
      <c r="I15" s="180">
        <v>8</v>
      </c>
      <c r="J15" s="180">
        <v>1</v>
      </c>
      <c r="K15" s="556" t="s">
        <v>579</v>
      </c>
      <c r="L15" s="603"/>
    </row>
    <row r="16" spans="1:12" s="358" customFormat="1" ht="14.1" customHeight="1">
      <c r="A16" s="557" t="s">
        <v>1186</v>
      </c>
      <c r="B16" s="180">
        <v>501</v>
      </c>
      <c r="C16" s="180">
        <v>20</v>
      </c>
      <c r="D16" s="180">
        <v>0</v>
      </c>
      <c r="E16" s="180">
        <v>122</v>
      </c>
      <c r="F16" s="180">
        <v>100</v>
      </c>
      <c r="G16" s="180">
        <v>115</v>
      </c>
      <c r="H16" s="180">
        <v>83</v>
      </c>
      <c r="I16" s="180">
        <v>57</v>
      </c>
      <c r="J16" s="180">
        <v>4</v>
      </c>
      <c r="K16" s="556" t="s">
        <v>1322</v>
      </c>
      <c r="L16" s="603"/>
    </row>
    <row r="17" spans="1:12" s="358" customFormat="1" ht="21">
      <c r="A17" s="557" t="s">
        <v>676</v>
      </c>
      <c r="B17" s="180">
        <v>112</v>
      </c>
      <c r="C17" s="180">
        <v>4</v>
      </c>
      <c r="D17" s="180">
        <v>0</v>
      </c>
      <c r="E17" s="180">
        <v>29</v>
      </c>
      <c r="F17" s="180">
        <v>15</v>
      </c>
      <c r="G17" s="180">
        <v>17</v>
      </c>
      <c r="H17" s="180">
        <v>11</v>
      </c>
      <c r="I17" s="180">
        <v>34</v>
      </c>
      <c r="J17" s="180">
        <v>2</v>
      </c>
      <c r="K17" s="556" t="s">
        <v>1238</v>
      </c>
      <c r="L17" s="603"/>
    </row>
    <row r="18" spans="1:12" s="185" customFormat="1" ht="14.1" customHeight="1">
      <c r="A18" s="557" t="s">
        <v>677</v>
      </c>
      <c r="B18" s="180">
        <v>4988</v>
      </c>
      <c r="C18" s="180">
        <v>175</v>
      </c>
      <c r="D18" s="180">
        <v>4</v>
      </c>
      <c r="E18" s="180">
        <v>1718</v>
      </c>
      <c r="F18" s="180">
        <v>875</v>
      </c>
      <c r="G18" s="180">
        <v>962</v>
      </c>
      <c r="H18" s="180">
        <v>377</v>
      </c>
      <c r="I18" s="180">
        <v>780</v>
      </c>
      <c r="J18" s="180">
        <v>97</v>
      </c>
      <c r="K18" s="556" t="s">
        <v>1239</v>
      </c>
      <c r="L18" s="603"/>
    </row>
    <row r="19" spans="1:12" s="358" customFormat="1" ht="14.1" customHeight="1">
      <c r="A19" s="189" t="s">
        <v>678</v>
      </c>
      <c r="B19" s="180">
        <v>254</v>
      </c>
      <c r="C19" s="180">
        <v>6</v>
      </c>
      <c r="D19" s="180">
        <v>0</v>
      </c>
      <c r="E19" s="180">
        <v>83</v>
      </c>
      <c r="F19" s="180">
        <v>49</v>
      </c>
      <c r="G19" s="180">
        <v>24</v>
      </c>
      <c r="H19" s="180">
        <v>9</v>
      </c>
      <c r="I19" s="180">
        <v>46</v>
      </c>
      <c r="J19" s="180">
        <v>37</v>
      </c>
      <c r="K19" s="556" t="s">
        <v>1689</v>
      </c>
      <c r="L19" s="603"/>
    </row>
    <row r="20" spans="1:12" s="454" customFormat="1" ht="13.8">
      <c r="B20" s="455"/>
      <c r="C20" s="455"/>
      <c r="D20" s="455"/>
      <c r="E20" s="455"/>
      <c r="F20" s="455"/>
      <c r="G20" s="455"/>
      <c r="H20" s="455"/>
      <c r="I20" s="455"/>
      <c r="J20" s="455"/>
      <c r="K20" s="455"/>
      <c r="L20" s="603"/>
    </row>
    <row r="21" spans="1:12" ht="13.8">
      <c r="B21" s="605"/>
      <c r="C21" s="605"/>
      <c r="D21" s="605"/>
      <c r="E21" s="605"/>
      <c r="F21" s="605"/>
      <c r="G21" s="605"/>
      <c r="H21" s="605"/>
      <c r="I21" s="605"/>
      <c r="J21" s="605"/>
      <c r="L21" s="603"/>
    </row>
  </sheetData>
  <mergeCells count="4">
    <mergeCell ref="A3:A4"/>
    <mergeCell ref="B3:B4"/>
    <mergeCell ref="C3:J3"/>
    <mergeCell ref="K3:K4"/>
  </mergeCells>
  <hyperlinks>
    <hyperlink ref="L1:L2" location="'Spis treści - List of tables'!A1" display="Powrót do spisu tablic" xr:uid="{00000000-0004-0000-4600-000000000000}"/>
  </hyperlinks>
  <pageMargins left="0.59055118110236227" right="0.59055118110236227" top="0.59055118110236227" bottom="0.59055118110236227" header="0" footer="0"/>
  <pageSetup paperSize="9" scale="98" fitToHeight="0" orientation="portrait" r:id="rId1"/>
  <headerFooter>
    <oddFooter>Strona &amp;P</oddFooter>
  </headerFooter>
  <colBreaks count="2" manualBreakCount="2">
    <brk id="6" max="1048575" man="1"/>
    <brk id="11" max="1048575" man="1"/>
  </colBreaks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700-000000000000}">
  <sheetPr>
    <tabColor theme="4"/>
  </sheetPr>
  <dimension ref="A1:T28"/>
  <sheetViews>
    <sheetView zoomScaleNormal="100" zoomScaleSheetLayoutView="100" workbookViewId="0"/>
  </sheetViews>
  <sheetFormatPr defaultColWidth="9" defaultRowHeight="10.199999999999999"/>
  <cols>
    <col min="1" max="1" width="33" style="139" customWidth="1"/>
    <col min="2" max="10" width="10.5" style="139" customWidth="1"/>
    <col min="11" max="11" width="33" style="395" customWidth="1"/>
    <col min="12" max="16384" width="9" style="139"/>
  </cols>
  <sheetData>
    <row r="1" spans="1:20" s="379" customFormat="1" ht="14.1" customHeight="1">
      <c r="A1" s="364" t="s">
        <v>2046</v>
      </c>
      <c r="B1" s="364"/>
      <c r="C1" s="364"/>
      <c r="D1" s="364"/>
      <c r="E1" s="364"/>
      <c r="F1" s="364"/>
      <c r="G1" s="364"/>
      <c r="H1" s="364"/>
      <c r="I1" s="364"/>
      <c r="J1" s="364"/>
      <c r="K1" s="364"/>
      <c r="L1" s="138" t="s">
        <v>410</v>
      </c>
    </row>
    <row r="2" spans="1:20" s="379" customFormat="1" ht="14.1" customHeight="1">
      <c r="A2" s="372" t="s">
        <v>2047</v>
      </c>
      <c r="B2" s="372"/>
      <c r="C2" s="372"/>
      <c r="D2" s="372"/>
      <c r="E2" s="372"/>
      <c r="F2" s="372"/>
      <c r="G2" s="372"/>
      <c r="H2" s="372"/>
      <c r="I2" s="372"/>
      <c r="J2" s="372"/>
      <c r="K2" s="372"/>
      <c r="L2" s="357" t="s">
        <v>411</v>
      </c>
    </row>
    <row r="3" spans="1:20" s="378" customFormat="1" ht="21.75" customHeight="1">
      <c r="A3" s="1031" t="s">
        <v>1035</v>
      </c>
      <c r="B3" s="1011" t="s">
        <v>1514</v>
      </c>
      <c r="C3" s="995" t="s">
        <v>2086</v>
      </c>
      <c r="D3" s="1033"/>
      <c r="E3" s="1033"/>
      <c r="F3" s="1033"/>
      <c r="G3" s="1033"/>
      <c r="H3" s="1033"/>
      <c r="I3" s="1033"/>
      <c r="J3" s="1033"/>
      <c r="K3" s="1029" t="s">
        <v>1036</v>
      </c>
    </row>
    <row r="4" spans="1:20" s="388" customFormat="1" ht="156.75" customHeight="1">
      <c r="A4" s="1032"/>
      <c r="B4" s="989"/>
      <c r="C4" s="752" t="s">
        <v>1590</v>
      </c>
      <c r="D4" s="752" t="s">
        <v>1568</v>
      </c>
      <c r="E4" s="752" t="s">
        <v>1569</v>
      </c>
      <c r="F4" s="752" t="s">
        <v>1570</v>
      </c>
      <c r="G4" s="752" t="s">
        <v>1571</v>
      </c>
      <c r="H4" s="752" t="s">
        <v>1572</v>
      </c>
      <c r="I4" s="752" t="s">
        <v>1592</v>
      </c>
      <c r="J4" s="752" t="s">
        <v>1574</v>
      </c>
      <c r="K4" s="1030"/>
    </row>
    <row r="5" spans="1:20" s="358" customFormat="1" ht="14.1" customHeight="1">
      <c r="A5" s="186" t="s">
        <v>662</v>
      </c>
      <c r="B5" s="176">
        <v>4007</v>
      </c>
      <c r="C5" s="176">
        <v>137</v>
      </c>
      <c r="D5" s="176">
        <v>3</v>
      </c>
      <c r="E5" s="176">
        <v>1294</v>
      </c>
      <c r="F5" s="176">
        <v>750</v>
      </c>
      <c r="G5" s="176">
        <v>743</v>
      </c>
      <c r="H5" s="176">
        <v>293</v>
      </c>
      <c r="I5" s="176">
        <v>691</v>
      </c>
      <c r="J5" s="176">
        <v>96</v>
      </c>
      <c r="K5" s="410" t="s">
        <v>95</v>
      </c>
      <c r="L5" s="385"/>
      <c r="M5" s="385"/>
      <c r="N5" s="385"/>
      <c r="O5" s="385"/>
      <c r="P5" s="385"/>
      <c r="Q5" s="385"/>
      <c r="R5" s="385"/>
      <c r="S5" s="385"/>
      <c r="T5" s="385"/>
    </row>
    <row r="6" spans="1:20" s="358" customFormat="1" ht="13.8">
      <c r="A6" s="187" t="s">
        <v>582</v>
      </c>
      <c r="B6" s="180">
        <v>1243</v>
      </c>
      <c r="C6" s="180">
        <v>7</v>
      </c>
      <c r="D6" s="180">
        <v>1</v>
      </c>
      <c r="E6" s="180">
        <v>776</v>
      </c>
      <c r="F6" s="180">
        <v>41</v>
      </c>
      <c r="G6" s="180">
        <v>67</v>
      </c>
      <c r="H6" s="180">
        <v>35</v>
      </c>
      <c r="I6" s="180">
        <v>313</v>
      </c>
      <c r="J6" s="180">
        <v>3</v>
      </c>
      <c r="K6" s="411" t="s">
        <v>583</v>
      </c>
    </row>
    <row r="7" spans="1:20" s="358" customFormat="1" ht="14.1" customHeight="1">
      <c r="A7" s="190" t="s">
        <v>679</v>
      </c>
      <c r="B7" s="180">
        <v>847</v>
      </c>
      <c r="C7" s="180">
        <v>4</v>
      </c>
      <c r="D7" s="180">
        <v>0</v>
      </c>
      <c r="E7" s="180">
        <v>529</v>
      </c>
      <c r="F7" s="180">
        <v>22</v>
      </c>
      <c r="G7" s="180">
        <v>51</v>
      </c>
      <c r="H7" s="180">
        <v>25</v>
      </c>
      <c r="I7" s="180">
        <v>214</v>
      </c>
      <c r="J7" s="180">
        <v>2</v>
      </c>
      <c r="K7" s="413" t="s">
        <v>584</v>
      </c>
    </row>
    <row r="8" spans="1:20" s="358" customFormat="1" ht="14.1" customHeight="1">
      <c r="A8" s="190" t="s">
        <v>680</v>
      </c>
      <c r="B8" s="180">
        <v>376</v>
      </c>
      <c r="C8" s="180">
        <v>2</v>
      </c>
      <c r="D8" s="180">
        <v>0</v>
      </c>
      <c r="E8" s="180">
        <v>237</v>
      </c>
      <c r="F8" s="180">
        <v>16</v>
      </c>
      <c r="G8" s="180">
        <v>14</v>
      </c>
      <c r="H8" s="180">
        <v>10</v>
      </c>
      <c r="I8" s="180">
        <v>96</v>
      </c>
      <c r="J8" s="180">
        <v>1</v>
      </c>
      <c r="K8" s="413" t="s">
        <v>585</v>
      </c>
    </row>
    <row r="9" spans="1:20" s="358" customFormat="1" ht="14.1" customHeight="1">
      <c r="A9" s="190" t="s">
        <v>681</v>
      </c>
      <c r="B9" s="180">
        <v>20</v>
      </c>
      <c r="C9" s="180">
        <v>1</v>
      </c>
      <c r="D9" s="180">
        <v>1</v>
      </c>
      <c r="E9" s="180">
        <v>10</v>
      </c>
      <c r="F9" s="180">
        <v>3</v>
      </c>
      <c r="G9" s="180">
        <v>2</v>
      </c>
      <c r="H9" s="180">
        <v>0</v>
      </c>
      <c r="I9" s="180">
        <v>3</v>
      </c>
      <c r="J9" s="180">
        <v>0</v>
      </c>
      <c r="K9" s="413" t="s">
        <v>586</v>
      </c>
    </row>
    <row r="10" spans="1:20" s="358" customFormat="1" ht="24.9" customHeight="1">
      <c r="A10" s="187" t="s">
        <v>1187</v>
      </c>
      <c r="B10" s="180">
        <v>31</v>
      </c>
      <c r="C10" s="180">
        <v>8</v>
      </c>
      <c r="D10" s="180">
        <v>0</v>
      </c>
      <c r="E10" s="180">
        <v>9</v>
      </c>
      <c r="F10" s="180">
        <v>5</v>
      </c>
      <c r="G10" s="180">
        <v>3</v>
      </c>
      <c r="H10" s="180">
        <v>1</v>
      </c>
      <c r="I10" s="180">
        <v>5</v>
      </c>
      <c r="J10" s="180">
        <v>0</v>
      </c>
      <c r="K10" s="411" t="s">
        <v>1197</v>
      </c>
    </row>
    <row r="11" spans="1:20" s="358" customFormat="1" ht="24.9" customHeight="1">
      <c r="A11" s="187" t="s">
        <v>1188</v>
      </c>
      <c r="B11" s="180">
        <v>19</v>
      </c>
      <c r="C11" s="180">
        <v>6</v>
      </c>
      <c r="D11" s="180">
        <v>0</v>
      </c>
      <c r="E11" s="180">
        <v>3</v>
      </c>
      <c r="F11" s="180">
        <v>6</v>
      </c>
      <c r="G11" s="180">
        <v>1</v>
      </c>
      <c r="H11" s="180">
        <v>0</v>
      </c>
      <c r="I11" s="180">
        <v>3</v>
      </c>
      <c r="J11" s="180">
        <v>0</v>
      </c>
      <c r="K11" s="411" t="s">
        <v>1196</v>
      </c>
    </row>
    <row r="12" spans="1:20" s="358" customFormat="1" ht="14.1" customHeight="1">
      <c r="A12" s="187" t="s">
        <v>587</v>
      </c>
      <c r="B12" s="180">
        <v>332</v>
      </c>
      <c r="C12" s="180">
        <v>11</v>
      </c>
      <c r="D12" s="180">
        <v>0</v>
      </c>
      <c r="E12" s="180">
        <v>22</v>
      </c>
      <c r="F12" s="180">
        <v>58</v>
      </c>
      <c r="G12" s="180">
        <v>214</v>
      </c>
      <c r="H12" s="180">
        <v>8</v>
      </c>
      <c r="I12" s="180">
        <v>18</v>
      </c>
      <c r="J12" s="180">
        <v>1</v>
      </c>
      <c r="K12" s="411" t="s">
        <v>588</v>
      </c>
    </row>
    <row r="13" spans="1:20" s="358" customFormat="1" ht="24.9" customHeight="1">
      <c r="A13" s="187" t="s">
        <v>1189</v>
      </c>
      <c r="B13" s="180">
        <v>135</v>
      </c>
      <c r="C13" s="180">
        <v>9</v>
      </c>
      <c r="D13" s="180">
        <v>0</v>
      </c>
      <c r="E13" s="180">
        <v>10</v>
      </c>
      <c r="F13" s="180">
        <v>29</v>
      </c>
      <c r="G13" s="180">
        <v>72</v>
      </c>
      <c r="H13" s="180">
        <v>8</v>
      </c>
      <c r="I13" s="180">
        <v>7</v>
      </c>
      <c r="J13" s="180">
        <v>0</v>
      </c>
      <c r="K13" s="411" t="s">
        <v>589</v>
      </c>
    </row>
    <row r="14" spans="1:20" s="358" customFormat="1" ht="14.1" customHeight="1">
      <c r="A14" s="187" t="s">
        <v>1282</v>
      </c>
      <c r="B14" s="180">
        <v>54</v>
      </c>
      <c r="C14" s="180">
        <v>2</v>
      </c>
      <c r="D14" s="180">
        <v>0</v>
      </c>
      <c r="E14" s="180">
        <v>12</v>
      </c>
      <c r="F14" s="180">
        <v>15</v>
      </c>
      <c r="G14" s="180">
        <v>7</v>
      </c>
      <c r="H14" s="180">
        <v>8</v>
      </c>
      <c r="I14" s="180">
        <v>10</v>
      </c>
      <c r="J14" s="180">
        <v>0</v>
      </c>
      <c r="K14" s="411" t="s">
        <v>590</v>
      </c>
    </row>
    <row r="15" spans="1:20" s="358" customFormat="1" ht="14.1" customHeight="1">
      <c r="A15" s="187" t="s">
        <v>591</v>
      </c>
      <c r="B15" s="180">
        <v>280</v>
      </c>
      <c r="C15" s="180">
        <v>12</v>
      </c>
      <c r="D15" s="180">
        <v>1</v>
      </c>
      <c r="E15" s="180">
        <v>40</v>
      </c>
      <c r="F15" s="180">
        <v>42</v>
      </c>
      <c r="G15" s="180">
        <v>112</v>
      </c>
      <c r="H15" s="180">
        <v>64</v>
      </c>
      <c r="I15" s="180">
        <v>9</v>
      </c>
      <c r="J15" s="180">
        <v>0</v>
      </c>
      <c r="K15" s="411" t="s">
        <v>592</v>
      </c>
    </row>
    <row r="16" spans="1:20" s="358" customFormat="1" ht="24.9" customHeight="1">
      <c r="A16" s="187" t="s">
        <v>1190</v>
      </c>
      <c r="B16" s="180">
        <v>359</v>
      </c>
      <c r="C16" s="180">
        <v>8</v>
      </c>
      <c r="D16" s="180">
        <v>0</v>
      </c>
      <c r="E16" s="180">
        <v>89</v>
      </c>
      <c r="F16" s="180">
        <v>127</v>
      </c>
      <c r="G16" s="180">
        <v>26</v>
      </c>
      <c r="H16" s="180">
        <v>58</v>
      </c>
      <c r="I16" s="180">
        <v>51</v>
      </c>
      <c r="J16" s="180">
        <v>0</v>
      </c>
      <c r="K16" s="411" t="s">
        <v>593</v>
      </c>
    </row>
    <row r="17" spans="1:11" s="358" customFormat="1" ht="14.1" customHeight="1">
      <c r="A17" s="187" t="s">
        <v>682</v>
      </c>
      <c r="B17" s="180">
        <v>210</v>
      </c>
      <c r="C17" s="180">
        <v>0</v>
      </c>
      <c r="D17" s="180">
        <v>0</v>
      </c>
      <c r="E17" s="180">
        <v>58</v>
      </c>
      <c r="F17" s="180">
        <v>103</v>
      </c>
      <c r="G17" s="180">
        <v>5</v>
      </c>
      <c r="H17" s="180">
        <v>13</v>
      </c>
      <c r="I17" s="180">
        <v>30</v>
      </c>
      <c r="J17" s="180">
        <v>1</v>
      </c>
      <c r="K17" s="411" t="s">
        <v>594</v>
      </c>
    </row>
    <row r="18" spans="1:11" s="358" customFormat="1" ht="14.1" customHeight="1">
      <c r="A18" s="187" t="s">
        <v>595</v>
      </c>
      <c r="B18" s="180">
        <v>41</v>
      </c>
      <c r="C18" s="180">
        <v>0</v>
      </c>
      <c r="D18" s="180">
        <v>1</v>
      </c>
      <c r="E18" s="180">
        <v>14</v>
      </c>
      <c r="F18" s="180">
        <v>9</v>
      </c>
      <c r="G18" s="180">
        <v>4</v>
      </c>
      <c r="H18" s="180">
        <v>3</v>
      </c>
      <c r="I18" s="180">
        <v>10</v>
      </c>
      <c r="J18" s="180">
        <v>0</v>
      </c>
      <c r="K18" s="411" t="s">
        <v>596</v>
      </c>
    </row>
    <row r="19" spans="1:11" s="358" customFormat="1" ht="24.9" customHeight="1">
      <c r="A19" s="187" t="s">
        <v>597</v>
      </c>
      <c r="B19" s="180">
        <v>739</v>
      </c>
      <c r="C19" s="180">
        <v>14</v>
      </c>
      <c r="D19" s="180">
        <v>0</v>
      </c>
      <c r="E19" s="180">
        <v>128</v>
      </c>
      <c r="F19" s="180">
        <v>245</v>
      </c>
      <c r="G19" s="180">
        <v>164</v>
      </c>
      <c r="H19" s="180">
        <v>75</v>
      </c>
      <c r="I19" s="180">
        <v>111</v>
      </c>
      <c r="J19" s="180">
        <v>2</v>
      </c>
      <c r="K19" s="411" t="s">
        <v>1195</v>
      </c>
    </row>
    <row r="20" spans="1:11" s="358" customFormat="1" ht="24.9" customHeight="1">
      <c r="A20" s="187" t="s">
        <v>1191</v>
      </c>
      <c r="B20" s="180">
        <v>51</v>
      </c>
      <c r="C20" s="180">
        <v>42</v>
      </c>
      <c r="D20" s="180">
        <v>0</v>
      </c>
      <c r="E20" s="180">
        <v>5</v>
      </c>
      <c r="F20" s="180">
        <v>2</v>
      </c>
      <c r="G20" s="180">
        <v>2</v>
      </c>
      <c r="H20" s="180">
        <v>0</v>
      </c>
      <c r="I20" s="180">
        <v>0</v>
      </c>
      <c r="J20" s="180">
        <v>0</v>
      </c>
      <c r="K20" s="411" t="s">
        <v>1194</v>
      </c>
    </row>
    <row r="21" spans="1:11" s="358" customFormat="1" ht="24.9" customHeight="1">
      <c r="A21" s="187" t="s">
        <v>1192</v>
      </c>
      <c r="B21" s="180">
        <v>29</v>
      </c>
      <c r="C21" s="180">
        <v>2</v>
      </c>
      <c r="D21" s="180">
        <v>0</v>
      </c>
      <c r="E21" s="180">
        <v>7</v>
      </c>
      <c r="F21" s="180">
        <v>6</v>
      </c>
      <c r="G21" s="180">
        <v>5</v>
      </c>
      <c r="H21" s="180">
        <v>4</v>
      </c>
      <c r="I21" s="180">
        <v>5</v>
      </c>
      <c r="J21" s="180">
        <v>0</v>
      </c>
      <c r="K21" s="411" t="s">
        <v>598</v>
      </c>
    </row>
    <row r="22" spans="1:11" s="358" customFormat="1" ht="24.9" customHeight="1">
      <c r="A22" s="187" t="s">
        <v>599</v>
      </c>
      <c r="B22" s="180">
        <v>176</v>
      </c>
      <c r="C22" s="180">
        <v>7</v>
      </c>
      <c r="D22" s="180">
        <v>0</v>
      </c>
      <c r="E22" s="180">
        <v>72</v>
      </c>
      <c r="F22" s="180">
        <v>30</v>
      </c>
      <c r="G22" s="180">
        <v>28</v>
      </c>
      <c r="H22" s="180">
        <v>6</v>
      </c>
      <c r="I22" s="180">
        <v>33</v>
      </c>
      <c r="J22" s="180">
        <v>0</v>
      </c>
      <c r="K22" s="411" t="s">
        <v>1193</v>
      </c>
    </row>
    <row r="23" spans="1:11" s="358" customFormat="1" ht="14.1" customHeight="1">
      <c r="A23" s="187" t="s">
        <v>600</v>
      </c>
      <c r="B23" s="180">
        <v>201</v>
      </c>
      <c r="C23" s="180">
        <v>2</v>
      </c>
      <c r="D23" s="180">
        <v>0</v>
      </c>
      <c r="E23" s="180">
        <v>20</v>
      </c>
      <c r="F23" s="180">
        <v>11</v>
      </c>
      <c r="G23" s="180">
        <v>10</v>
      </c>
      <c r="H23" s="180">
        <v>7</v>
      </c>
      <c r="I23" s="180">
        <v>62</v>
      </c>
      <c r="J23" s="180">
        <v>89</v>
      </c>
      <c r="K23" s="411" t="s">
        <v>601</v>
      </c>
    </row>
    <row r="24" spans="1:11" s="358" customFormat="1" ht="14.1" customHeight="1">
      <c r="A24" s="187" t="s">
        <v>683</v>
      </c>
      <c r="B24" s="180">
        <v>56</v>
      </c>
      <c r="C24" s="180">
        <v>4</v>
      </c>
      <c r="D24" s="180">
        <v>0</v>
      </c>
      <c r="E24" s="180">
        <v>9</v>
      </c>
      <c r="F24" s="180">
        <v>15</v>
      </c>
      <c r="G24" s="180">
        <v>22</v>
      </c>
      <c r="H24" s="180">
        <v>0</v>
      </c>
      <c r="I24" s="180">
        <v>6</v>
      </c>
      <c r="J24" s="180">
        <v>0</v>
      </c>
      <c r="K24" s="411" t="s">
        <v>602</v>
      </c>
    </row>
    <row r="25" spans="1:11" s="358" customFormat="1" ht="24.9" customHeight="1">
      <c r="A25" s="187" t="s">
        <v>1211</v>
      </c>
      <c r="B25" s="180">
        <v>51</v>
      </c>
      <c r="C25" s="180">
        <v>3</v>
      </c>
      <c r="D25" s="180">
        <v>0</v>
      </c>
      <c r="E25" s="180">
        <v>20</v>
      </c>
      <c r="F25" s="180">
        <v>6</v>
      </c>
      <c r="G25" s="180">
        <v>1</v>
      </c>
      <c r="H25" s="180">
        <v>3</v>
      </c>
      <c r="I25" s="180">
        <v>18</v>
      </c>
      <c r="J25" s="180">
        <v>0</v>
      </c>
      <c r="K25" s="411" t="s">
        <v>603</v>
      </c>
    </row>
    <row r="26" spans="1:11" s="358" customFormat="1" ht="14.1" customHeight="1">
      <c r="A26" s="387" t="s">
        <v>1688</v>
      </c>
      <c r="B26" s="180">
        <v>0</v>
      </c>
      <c r="C26" s="180">
        <v>0</v>
      </c>
      <c r="D26" s="180">
        <v>0</v>
      </c>
      <c r="E26" s="180">
        <v>0</v>
      </c>
      <c r="F26" s="180">
        <v>0</v>
      </c>
      <c r="G26" s="180">
        <v>0</v>
      </c>
      <c r="H26" s="180">
        <v>0</v>
      </c>
      <c r="I26" s="180">
        <v>0</v>
      </c>
      <c r="J26" s="180">
        <v>0</v>
      </c>
      <c r="K26" s="411" t="s">
        <v>1689</v>
      </c>
    </row>
    <row r="27" spans="1:11" s="185" customFormat="1">
      <c r="B27" s="179"/>
      <c r="C27" s="179"/>
      <c r="D27" s="179"/>
      <c r="E27" s="179"/>
      <c r="F27" s="179"/>
      <c r="G27" s="179"/>
      <c r="H27" s="179"/>
      <c r="I27" s="179"/>
      <c r="J27" s="179"/>
      <c r="K27" s="394"/>
    </row>
    <row r="28" spans="1:11" s="454" customFormat="1">
      <c r="B28" s="455"/>
      <c r="C28" s="455"/>
      <c r="D28" s="455"/>
      <c r="E28" s="455"/>
      <c r="F28" s="455"/>
      <c r="G28" s="455"/>
      <c r="H28" s="455"/>
      <c r="I28" s="455"/>
      <c r="J28" s="455"/>
      <c r="K28" s="455"/>
    </row>
  </sheetData>
  <mergeCells count="4">
    <mergeCell ref="A3:A4"/>
    <mergeCell ref="B3:B4"/>
    <mergeCell ref="C3:J3"/>
    <mergeCell ref="K3:K4"/>
  </mergeCells>
  <hyperlinks>
    <hyperlink ref="L1:L2" location="'Spis treści - List of tables'!A1" display="Powrót do spisu tablic" xr:uid="{00000000-0004-0000-4700-000000000000}"/>
  </hyperlinks>
  <pageMargins left="0.59055118110236227" right="0.59055118110236227" top="0.59055118110236227" bottom="0.59055118110236227" header="0" footer="0"/>
  <pageSetup paperSize="9" scale="97" fitToHeight="0" orientation="portrait" r:id="rId1"/>
  <headerFooter>
    <oddFooter>Strona &amp;P</oddFooter>
  </headerFooter>
  <colBreaks count="2" manualBreakCount="2">
    <brk id="6" max="1048575" man="1"/>
    <brk id="11" max="1048575" man="1"/>
  </colBreaks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800-000000000000}">
  <sheetPr>
    <tabColor theme="4"/>
  </sheetPr>
  <dimension ref="A1:J52"/>
  <sheetViews>
    <sheetView zoomScaleNormal="100" zoomScaleSheetLayoutView="100" workbookViewId="0"/>
  </sheetViews>
  <sheetFormatPr defaultColWidth="9" defaultRowHeight="10.199999999999999"/>
  <cols>
    <col min="1" max="1" width="18.69921875" style="139" customWidth="1"/>
    <col min="2" max="8" width="10.19921875" style="139" customWidth="1"/>
    <col min="9" max="9" width="10.59765625" style="139" customWidth="1"/>
    <col min="10" max="16384" width="9" style="139"/>
  </cols>
  <sheetData>
    <row r="1" spans="1:10" s="358" customFormat="1" ht="14.1" customHeight="1">
      <c r="A1" s="269" t="s">
        <v>2048</v>
      </c>
      <c r="B1" s="269"/>
      <c r="C1" s="269"/>
      <c r="D1" s="269"/>
      <c r="E1" s="269"/>
      <c r="F1" s="269"/>
      <c r="G1" s="269"/>
      <c r="H1" s="269"/>
      <c r="I1" s="269"/>
      <c r="J1" s="138" t="s">
        <v>410</v>
      </c>
    </row>
    <row r="2" spans="1:10" s="358" customFormat="1" ht="14.1" customHeight="1">
      <c r="A2" s="372" t="s">
        <v>2049</v>
      </c>
      <c r="B2" s="372"/>
      <c r="C2" s="372"/>
      <c r="D2" s="372"/>
      <c r="E2" s="372"/>
      <c r="F2" s="372"/>
      <c r="G2" s="372"/>
      <c r="H2" s="372"/>
      <c r="I2" s="372"/>
      <c r="J2" s="357" t="s">
        <v>411</v>
      </c>
    </row>
    <row r="3" spans="1:10" s="175" customFormat="1" ht="33.6" customHeight="1">
      <c r="A3" s="1037" t="s">
        <v>1594</v>
      </c>
      <c r="B3" s="988" t="s">
        <v>1595</v>
      </c>
      <c r="C3" s="987" t="s">
        <v>1543</v>
      </c>
      <c r="D3" s="1017"/>
      <c r="E3" s="1017"/>
      <c r="F3" s="1017"/>
      <c r="G3" s="1017"/>
      <c r="H3" s="987" t="s">
        <v>1549</v>
      </c>
      <c r="I3" s="1034"/>
    </row>
    <row r="4" spans="1:10" s="175" customFormat="1" ht="33.6" customHeight="1">
      <c r="A4" s="1038"/>
      <c r="B4" s="993"/>
      <c r="C4" s="987" t="s">
        <v>1544</v>
      </c>
      <c r="D4" s="1017"/>
      <c r="E4" s="1017"/>
      <c r="F4" s="987" t="s">
        <v>1399</v>
      </c>
      <c r="G4" s="987" t="s">
        <v>1548</v>
      </c>
      <c r="H4" s="987" t="s">
        <v>1439</v>
      </c>
      <c r="I4" s="986" t="s">
        <v>1550</v>
      </c>
    </row>
    <row r="5" spans="1:10" s="175" customFormat="1" ht="33.6" customHeight="1">
      <c r="A5" s="1038"/>
      <c r="B5" s="989"/>
      <c r="C5" s="749" t="s">
        <v>1596</v>
      </c>
      <c r="D5" s="749" t="s">
        <v>1597</v>
      </c>
      <c r="E5" s="749" t="s">
        <v>1598</v>
      </c>
      <c r="F5" s="987"/>
      <c r="G5" s="987"/>
      <c r="H5" s="1017"/>
      <c r="I5" s="1034"/>
    </row>
    <row r="6" spans="1:10" s="175" customFormat="1" ht="14.1" customHeight="1">
      <c r="A6" s="233" t="s">
        <v>1033</v>
      </c>
      <c r="B6" s="176">
        <v>4007</v>
      </c>
      <c r="C6" s="176">
        <v>10</v>
      </c>
      <c r="D6" s="176">
        <v>23</v>
      </c>
      <c r="E6" s="176">
        <v>3974</v>
      </c>
      <c r="F6" s="176">
        <v>1459</v>
      </c>
      <c r="G6" s="176">
        <v>15</v>
      </c>
      <c r="H6" s="176">
        <v>172220</v>
      </c>
      <c r="I6" s="191">
        <v>43</v>
      </c>
    </row>
    <row r="7" spans="1:10" s="358" customFormat="1" ht="14.1" customHeight="1">
      <c r="A7" s="389" t="s">
        <v>209</v>
      </c>
      <c r="B7" s="176"/>
      <c r="C7" s="176"/>
      <c r="D7" s="176"/>
      <c r="E7" s="176"/>
      <c r="F7" s="176"/>
      <c r="G7" s="176"/>
      <c r="H7" s="176"/>
      <c r="I7" s="191"/>
      <c r="J7" s="385"/>
    </row>
    <row r="8" spans="1:10" s="358" customFormat="1" ht="14.1" customHeight="1">
      <c r="A8" s="233" t="s">
        <v>1283</v>
      </c>
      <c r="B8" s="176">
        <v>501</v>
      </c>
      <c r="C8" s="176">
        <v>0</v>
      </c>
      <c r="D8" s="176">
        <v>7</v>
      </c>
      <c r="E8" s="176">
        <v>494</v>
      </c>
      <c r="F8" s="176">
        <v>210</v>
      </c>
      <c r="G8" s="176">
        <v>2</v>
      </c>
      <c r="H8" s="176">
        <v>22683</v>
      </c>
      <c r="I8" s="191">
        <v>45.3</v>
      </c>
      <c r="J8" s="385"/>
    </row>
    <row r="9" spans="1:10" s="358" customFormat="1" ht="14.1" customHeight="1">
      <c r="A9" s="390" t="s">
        <v>194</v>
      </c>
      <c r="B9" s="176"/>
      <c r="C9" s="176"/>
      <c r="D9" s="176"/>
      <c r="E9" s="176"/>
      <c r="F9" s="176"/>
      <c r="G9" s="176"/>
      <c r="H9" s="176"/>
      <c r="I9" s="191"/>
      <c r="J9" s="385"/>
    </row>
    <row r="10" spans="1:10" s="358" customFormat="1" ht="14.1" customHeight="1">
      <c r="A10" s="232" t="s">
        <v>2099</v>
      </c>
      <c r="B10" s="193"/>
      <c r="C10" s="193"/>
      <c r="D10" s="193"/>
      <c r="E10" s="193"/>
      <c r="F10" s="193"/>
      <c r="G10" s="193"/>
      <c r="H10" s="193"/>
      <c r="I10" s="194"/>
      <c r="J10" s="385"/>
    </row>
    <row r="11" spans="1:10" s="358" customFormat="1" ht="14.1" customHeight="1">
      <c r="A11" s="1083" t="s">
        <v>2101</v>
      </c>
      <c r="B11" s="193"/>
      <c r="C11" s="193"/>
      <c r="D11" s="193"/>
      <c r="E11" s="193"/>
      <c r="F11" s="193"/>
      <c r="G11" s="193"/>
      <c r="H11" s="193"/>
      <c r="I11" s="194"/>
      <c r="J11" s="385"/>
    </row>
    <row r="12" spans="1:10" s="358" customFormat="1" ht="14.1" customHeight="1">
      <c r="A12" s="190" t="s">
        <v>202</v>
      </c>
      <c r="B12" s="180">
        <v>184</v>
      </c>
      <c r="C12" s="180">
        <v>0</v>
      </c>
      <c r="D12" s="180">
        <v>4</v>
      </c>
      <c r="E12" s="180">
        <v>180</v>
      </c>
      <c r="F12" s="180">
        <v>69</v>
      </c>
      <c r="G12" s="180">
        <v>2</v>
      </c>
      <c r="H12" s="180">
        <v>8566</v>
      </c>
      <c r="I12" s="195">
        <v>46.6</v>
      </c>
      <c r="J12" s="385"/>
    </row>
    <row r="13" spans="1:10" s="358" customFormat="1" ht="14.1" customHeight="1">
      <c r="A13" s="190" t="s">
        <v>201</v>
      </c>
      <c r="B13" s="180">
        <v>123</v>
      </c>
      <c r="C13" s="180">
        <v>0</v>
      </c>
      <c r="D13" s="180">
        <v>1</v>
      </c>
      <c r="E13" s="180">
        <v>122</v>
      </c>
      <c r="F13" s="180">
        <v>43</v>
      </c>
      <c r="G13" s="180">
        <v>0</v>
      </c>
      <c r="H13" s="180">
        <v>5625</v>
      </c>
      <c r="I13" s="195">
        <v>45.7</v>
      </c>
      <c r="J13" s="385"/>
    </row>
    <row r="14" spans="1:10" s="358" customFormat="1" ht="14.1" customHeight="1">
      <c r="A14" s="190" t="s">
        <v>193</v>
      </c>
      <c r="B14" s="180">
        <v>194</v>
      </c>
      <c r="C14" s="180">
        <v>0</v>
      </c>
      <c r="D14" s="180">
        <v>2</v>
      </c>
      <c r="E14" s="180">
        <v>192</v>
      </c>
      <c r="F14" s="180">
        <v>98</v>
      </c>
      <c r="G14" s="180">
        <v>0</v>
      </c>
      <c r="H14" s="180">
        <v>8492</v>
      </c>
      <c r="I14" s="195">
        <v>43.8</v>
      </c>
      <c r="J14" s="385"/>
    </row>
    <row r="15" spans="1:10" s="358" customFormat="1" ht="14.1" customHeight="1">
      <c r="A15" s="233" t="s">
        <v>605</v>
      </c>
      <c r="B15" s="176">
        <v>767</v>
      </c>
      <c r="C15" s="176">
        <v>3</v>
      </c>
      <c r="D15" s="176">
        <v>4</v>
      </c>
      <c r="E15" s="176">
        <v>760</v>
      </c>
      <c r="F15" s="176">
        <v>266</v>
      </c>
      <c r="G15" s="176">
        <v>4</v>
      </c>
      <c r="H15" s="176">
        <v>30828</v>
      </c>
      <c r="I15" s="191">
        <v>40.299999999999997</v>
      </c>
      <c r="J15" s="385"/>
    </row>
    <row r="16" spans="1:10" s="358" customFormat="1" ht="14.1" customHeight="1">
      <c r="A16" s="390" t="s">
        <v>194</v>
      </c>
      <c r="B16" s="176"/>
      <c r="C16" s="176"/>
      <c r="D16" s="176"/>
      <c r="E16" s="176"/>
      <c r="F16" s="176"/>
      <c r="G16" s="176"/>
      <c r="H16" s="176"/>
      <c r="I16" s="191"/>
      <c r="J16" s="385"/>
    </row>
    <row r="17" spans="1:10" s="358" customFormat="1" ht="14.1" customHeight="1">
      <c r="A17" s="232" t="s">
        <v>2099</v>
      </c>
      <c r="B17" s="193"/>
      <c r="C17" s="193"/>
      <c r="D17" s="193"/>
      <c r="E17" s="193"/>
      <c r="F17" s="193"/>
      <c r="G17" s="193"/>
      <c r="H17" s="193"/>
      <c r="I17" s="194"/>
      <c r="J17" s="385"/>
    </row>
    <row r="18" spans="1:10" s="358" customFormat="1" ht="14.1" customHeight="1">
      <c r="A18" s="1083" t="s">
        <v>2101</v>
      </c>
      <c r="B18" s="193"/>
      <c r="C18" s="193"/>
      <c r="D18" s="193"/>
      <c r="E18" s="193"/>
      <c r="F18" s="193"/>
      <c r="G18" s="193"/>
      <c r="H18" s="193"/>
      <c r="I18" s="194"/>
      <c r="J18" s="385"/>
    </row>
    <row r="19" spans="1:10" s="358" customFormat="1" ht="14.1" customHeight="1">
      <c r="A19" s="190" t="s">
        <v>208</v>
      </c>
      <c r="B19" s="180">
        <v>171</v>
      </c>
      <c r="C19" s="180">
        <v>2</v>
      </c>
      <c r="D19" s="180">
        <v>0</v>
      </c>
      <c r="E19" s="180">
        <v>169</v>
      </c>
      <c r="F19" s="180">
        <v>56</v>
      </c>
      <c r="G19" s="180">
        <v>0</v>
      </c>
      <c r="H19" s="180">
        <v>7004</v>
      </c>
      <c r="I19" s="195">
        <v>41.4</v>
      </c>
      <c r="J19" s="385"/>
    </row>
    <row r="20" spans="1:10" s="358" customFormat="1" ht="14.1" customHeight="1">
      <c r="A20" s="190" t="s">
        <v>207</v>
      </c>
      <c r="B20" s="180">
        <v>175</v>
      </c>
      <c r="C20" s="180">
        <v>1</v>
      </c>
      <c r="D20" s="180">
        <v>1</v>
      </c>
      <c r="E20" s="180">
        <v>173</v>
      </c>
      <c r="F20" s="180">
        <v>38</v>
      </c>
      <c r="G20" s="180">
        <v>1</v>
      </c>
      <c r="H20" s="180">
        <v>7387</v>
      </c>
      <c r="I20" s="195">
        <v>42.1</v>
      </c>
      <c r="J20" s="385"/>
    </row>
    <row r="21" spans="1:10" s="358" customFormat="1" ht="14.1" customHeight="1">
      <c r="A21" s="190" t="s">
        <v>206</v>
      </c>
      <c r="B21" s="180">
        <v>21</v>
      </c>
      <c r="C21" s="180">
        <v>0</v>
      </c>
      <c r="D21" s="180">
        <v>0</v>
      </c>
      <c r="E21" s="180">
        <v>21</v>
      </c>
      <c r="F21" s="180">
        <v>9</v>
      </c>
      <c r="G21" s="180">
        <v>0</v>
      </c>
      <c r="H21" s="180">
        <v>1056</v>
      </c>
      <c r="I21" s="195">
        <v>50.3</v>
      </c>
      <c r="J21" s="385"/>
    </row>
    <row r="22" spans="1:10" s="358" customFormat="1" ht="14.1" customHeight="1">
      <c r="A22" s="190" t="s">
        <v>205</v>
      </c>
      <c r="B22" s="180">
        <v>156</v>
      </c>
      <c r="C22" s="180">
        <v>0</v>
      </c>
      <c r="D22" s="180">
        <v>1</v>
      </c>
      <c r="E22" s="180">
        <v>155</v>
      </c>
      <c r="F22" s="180">
        <v>61</v>
      </c>
      <c r="G22" s="180">
        <v>2</v>
      </c>
      <c r="H22" s="180">
        <v>6140</v>
      </c>
      <c r="I22" s="195">
        <v>39.4</v>
      </c>
      <c r="J22" s="385"/>
    </row>
    <row r="23" spans="1:10" s="358" customFormat="1" ht="14.1" customHeight="1">
      <c r="A23" s="190" t="s">
        <v>204</v>
      </c>
      <c r="B23" s="180">
        <v>244</v>
      </c>
      <c r="C23" s="180">
        <v>0</v>
      </c>
      <c r="D23" s="180">
        <v>2</v>
      </c>
      <c r="E23" s="180">
        <v>242</v>
      </c>
      <c r="F23" s="180">
        <v>102</v>
      </c>
      <c r="G23" s="180">
        <v>1</v>
      </c>
      <c r="H23" s="180">
        <v>9241</v>
      </c>
      <c r="I23" s="195">
        <v>37.9</v>
      </c>
      <c r="J23" s="385"/>
    </row>
    <row r="24" spans="1:10" s="358" customFormat="1" ht="14.1" customHeight="1">
      <c r="A24" s="186" t="s">
        <v>606</v>
      </c>
      <c r="B24" s="176">
        <v>684</v>
      </c>
      <c r="C24" s="176">
        <v>3</v>
      </c>
      <c r="D24" s="176">
        <v>1</v>
      </c>
      <c r="E24" s="176">
        <v>680</v>
      </c>
      <c r="F24" s="176">
        <v>252</v>
      </c>
      <c r="G24" s="176">
        <v>3</v>
      </c>
      <c r="H24" s="176">
        <v>31694</v>
      </c>
      <c r="I24" s="191">
        <v>46.3</v>
      </c>
      <c r="J24" s="385"/>
    </row>
    <row r="25" spans="1:10" s="358" customFormat="1" ht="14.1" customHeight="1">
      <c r="A25" s="390" t="s">
        <v>194</v>
      </c>
      <c r="B25" s="176"/>
      <c r="C25" s="176"/>
      <c r="D25" s="176"/>
      <c r="E25" s="176"/>
      <c r="F25" s="176"/>
      <c r="G25" s="176"/>
      <c r="H25" s="176"/>
      <c r="I25" s="191"/>
      <c r="J25" s="385"/>
    </row>
    <row r="26" spans="1:10" s="358" customFormat="1" ht="14.1" customHeight="1">
      <c r="A26" s="232" t="s">
        <v>2099</v>
      </c>
      <c r="B26" s="193"/>
      <c r="C26" s="193"/>
      <c r="D26" s="193"/>
      <c r="E26" s="193"/>
      <c r="F26" s="193"/>
      <c r="G26" s="193"/>
      <c r="H26" s="193"/>
      <c r="I26" s="194"/>
      <c r="J26" s="385"/>
    </row>
    <row r="27" spans="1:10" s="358" customFormat="1" ht="14.1" customHeight="1">
      <c r="A27" s="1083" t="s">
        <v>2101</v>
      </c>
      <c r="B27" s="193"/>
      <c r="C27" s="193"/>
      <c r="D27" s="193"/>
      <c r="E27" s="193"/>
      <c r="F27" s="193"/>
      <c r="G27" s="193"/>
      <c r="H27" s="193"/>
      <c r="I27" s="194"/>
      <c r="J27" s="385"/>
    </row>
    <row r="28" spans="1:10" s="358" customFormat="1" ht="14.1" customHeight="1">
      <c r="A28" s="190" t="s">
        <v>391</v>
      </c>
      <c r="B28" s="180">
        <v>140</v>
      </c>
      <c r="C28" s="180">
        <v>0</v>
      </c>
      <c r="D28" s="180">
        <v>0</v>
      </c>
      <c r="E28" s="180">
        <v>140</v>
      </c>
      <c r="F28" s="180">
        <v>44</v>
      </c>
      <c r="G28" s="180">
        <v>1</v>
      </c>
      <c r="H28" s="180">
        <v>7176</v>
      </c>
      <c r="I28" s="195">
        <v>51.3</v>
      </c>
      <c r="J28" s="385"/>
    </row>
    <row r="29" spans="1:10" s="358" customFormat="1" ht="14.1" customHeight="1">
      <c r="A29" s="190" t="s">
        <v>200</v>
      </c>
      <c r="B29" s="180">
        <v>90</v>
      </c>
      <c r="C29" s="180">
        <v>0</v>
      </c>
      <c r="D29" s="180">
        <v>1</v>
      </c>
      <c r="E29" s="180">
        <v>89</v>
      </c>
      <c r="F29" s="180">
        <v>42</v>
      </c>
      <c r="G29" s="180">
        <v>0</v>
      </c>
      <c r="H29" s="180">
        <v>2908</v>
      </c>
      <c r="I29" s="195">
        <v>32.299999999999997</v>
      </c>
      <c r="J29" s="385"/>
    </row>
    <row r="30" spans="1:10" s="358" customFormat="1" ht="14.1" customHeight="1">
      <c r="A30" s="190" t="s">
        <v>199</v>
      </c>
      <c r="B30" s="180">
        <v>201</v>
      </c>
      <c r="C30" s="180">
        <v>1</v>
      </c>
      <c r="D30" s="180">
        <v>0</v>
      </c>
      <c r="E30" s="180">
        <v>200</v>
      </c>
      <c r="F30" s="180">
        <v>57</v>
      </c>
      <c r="G30" s="180">
        <v>1</v>
      </c>
      <c r="H30" s="180">
        <v>9736</v>
      </c>
      <c r="I30" s="195">
        <v>48.7</v>
      </c>
      <c r="J30" s="385"/>
    </row>
    <row r="31" spans="1:10" s="358" customFormat="1" ht="14.1" customHeight="1">
      <c r="A31" s="232" t="s">
        <v>198</v>
      </c>
      <c r="B31" s="196"/>
      <c r="C31" s="196"/>
      <c r="D31" s="196"/>
      <c r="E31" s="196"/>
      <c r="F31" s="196"/>
      <c r="G31" s="196"/>
      <c r="H31" s="196"/>
      <c r="I31" s="197"/>
      <c r="J31" s="385"/>
    </row>
    <row r="32" spans="1:10" s="358" customFormat="1" ht="14.1" customHeight="1">
      <c r="A32" s="362" t="s">
        <v>197</v>
      </c>
      <c r="B32" s="196"/>
      <c r="C32" s="234"/>
      <c r="D32" s="196"/>
      <c r="E32" s="234"/>
      <c r="F32" s="196"/>
      <c r="G32" s="234"/>
      <c r="H32" s="196"/>
      <c r="I32" s="197"/>
      <c r="J32" s="385"/>
    </row>
    <row r="33" spans="1:10" s="358" customFormat="1" ht="14.1" customHeight="1">
      <c r="A33" s="190" t="s">
        <v>196</v>
      </c>
      <c r="B33" s="180">
        <v>253</v>
      </c>
      <c r="C33" s="180">
        <v>2</v>
      </c>
      <c r="D33" s="180">
        <v>0</v>
      </c>
      <c r="E33" s="180">
        <v>251</v>
      </c>
      <c r="F33" s="180">
        <v>109</v>
      </c>
      <c r="G33" s="180">
        <v>1</v>
      </c>
      <c r="H33" s="180">
        <v>11874</v>
      </c>
      <c r="I33" s="195">
        <v>46.7</v>
      </c>
      <c r="J33" s="385"/>
    </row>
    <row r="34" spans="1:10" s="358" customFormat="1" ht="14.1" customHeight="1">
      <c r="A34" s="233" t="s">
        <v>1034</v>
      </c>
      <c r="B34" s="176">
        <v>569</v>
      </c>
      <c r="C34" s="176">
        <v>1</v>
      </c>
      <c r="D34" s="176">
        <v>5</v>
      </c>
      <c r="E34" s="176">
        <v>563</v>
      </c>
      <c r="F34" s="176">
        <v>230</v>
      </c>
      <c r="G34" s="176">
        <v>3</v>
      </c>
      <c r="H34" s="176">
        <v>26023</v>
      </c>
      <c r="I34" s="191">
        <v>45.8</v>
      </c>
      <c r="J34" s="385"/>
    </row>
    <row r="35" spans="1:10" s="358" customFormat="1" ht="14.1" customHeight="1">
      <c r="A35" s="390" t="s">
        <v>194</v>
      </c>
      <c r="B35" s="176"/>
      <c r="C35" s="176"/>
      <c r="D35" s="176"/>
      <c r="E35" s="176"/>
      <c r="F35" s="176"/>
      <c r="G35" s="176"/>
      <c r="H35" s="176"/>
      <c r="I35" s="191"/>
      <c r="J35" s="385"/>
    </row>
    <row r="36" spans="1:10" s="358" customFormat="1" ht="14.1" customHeight="1">
      <c r="A36" s="232" t="s">
        <v>2099</v>
      </c>
      <c r="B36" s="193"/>
      <c r="C36" s="193"/>
      <c r="D36" s="193"/>
      <c r="E36" s="193"/>
      <c r="F36" s="193"/>
      <c r="G36" s="193"/>
      <c r="H36" s="193"/>
      <c r="I36" s="194"/>
      <c r="J36" s="385"/>
    </row>
    <row r="37" spans="1:10" s="358" customFormat="1" ht="14.1" customHeight="1">
      <c r="A37" s="1083" t="s">
        <v>2101</v>
      </c>
      <c r="B37" s="193"/>
      <c r="C37" s="193"/>
      <c r="D37" s="193"/>
      <c r="E37" s="193"/>
      <c r="F37" s="193"/>
      <c r="G37" s="193"/>
      <c r="H37" s="193"/>
      <c r="I37" s="194"/>
      <c r="J37" s="385"/>
    </row>
    <row r="38" spans="1:10" s="358" customFormat="1" ht="14.1" customHeight="1">
      <c r="A38" s="190" t="s">
        <v>192</v>
      </c>
      <c r="B38" s="180">
        <v>88</v>
      </c>
      <c r="C38" s="180">
        <v>0</v>
      </c>
      <c r="D38" s="180">
        <v>0</v>
      </c>
      <c r="E38" s="180">
        <v>88</v>
      </c>
      <c r="F38" s="180">
        <v>37</v>
      </c>
      <c r="G38" s="180">
        <v>1</v>
      </c>
      <c r="H38" s="180">
        <v>4064</v>
      </c>
      <c r="I38" s="195">
        <v>46.2</v>
      </c>
      <c r="J38" s="385"/>
    </row>
    <row r="39" spans="1:10" s="358" customFormat="1" ht="14.1" customHeight="1">
      <c r="A39" s="190" t="s">
        <v>191</v>
      </c>
      <c r="B39" s="180">
        <v>78</v>
      </c>
      <c r="C39" s="180">
        <v>0</v>
      </c>
      <c r="D39" s="180">
        <v>0</v>
      </c>
      <c r="E39" s="180">
        <v>78</v>
      </c>
      <c r="F39" s="180">
        <v>36</v>
      </c>
      <c r="G39" s="180">
        <v>0</v>
      </c>
      <c r="H39" s="180">
        <v>3418</v>
      </c>
      <c r="I39" s="195">
        <v>43.8</v>
      </c>
      <c r="J39" s="385"/>
    </row>
    <row r="40" spans="1:10" s="358" customFormat="1" ht="14.1" customHeight="1">
      <c r="A40" s="190" t="s">
        <v>190</v>
      </c>
      <c r="B40" s="180">
        <v>139</v>
      </c>
      <c r="C40" s="180">
        <v>1</v>
      </c>
      <c r="D40" s="180">
        <v>1</v>
      </c>
      <c r="E40" s="180">
        <v>137</v>
      </c>
      <c r="F40" s="180">
        <v>59</v>
      </c>
      <c r="G40" s="180">
        <v>0</v>
      </c>
      <c r="H40" s="180">
        <v>7362</v>
      </c>
      <c r="I40" s="195">
        <v>53.3</v>
      </c>
      <c r="J40" s="385"/>
    </row>
    <row r="41" spans="1:10" s="358" customFormat="1" ht="14.1" customHeight="1">
      <c r="A41" s="190" t="s">
        <v>189</v>
      </c>
      <c r="B41" s="180">
        <v>69</v>
      </c>
      <c r="C41" s="180">
        <v>0</v>
      </c>
      <c r="D41" s="180">
        <v>2</v>
      </c>
      <c r="E41" s="180">
        <v>67</v>
      </c>
      <c r="F41" s="180">
        <v>19</v>
      </c>
      <c r="G41" s="180">
        <v>1</v>
      </c>
      <c r="H41" s="180">
        <v>3503</v>
      </c>
      <c r="I41" s="195">
        <v>50.8</v>
      </c>
      <c r="J41" s="385"/>
    </row>
    <row r="42" spans="1:10" s="358" customFormat="1" ht="14.1" customHeight="1">
      <c r="A42" s="190" t="s">
        <v>188</v>
      </c>
      <c r="B42" s="180">
        <v>195</v>
      </c>
      <c r="C42" s="180">
        <v>0</v>
      </c>
      <c r="D42" s="180">
        <v>2</v>
      </c>
      <c r="E42" s="180">
        <v>193</v>
      </c>
      <c r="F42" s="180">
        <v>79</v>
      </c>
      <c r="G42" s="180">
        <v>1</v>
      </c>
      <c r="H42" s="180">
        <v>7676</v>
      </c>
      <c r="I42" s="195">
        <v>39.4</v>
      </c>
      <c r="J42" s="385"/>
    </row>
    <row r="43" spans="1:10" s="358" customFormat="1" ht="14.1" customHeight="1">
      <c r="A43" s="233" t="s">
        <v>648</v>
      </c>
      <c r="B43" s="176">
        <v>1486</v>
      </c>
      <c r="C43" s="176">
        <v>3</v>
      </c>
      <c r="D43" s="176">
        <v>6</v>
      </c>
      <c r="E43" s="176">
        <v>1477</v>
      </c>
      <c r="F43" s="176">
        <v>501</v>
      </c>
      <c r="G43" s="176">
        <v>3</v>
      </c>
      <c r="H43" s="176">
        <v>60992</v>
      </c>
      <c r="I43" s="191">
        <v>41.1</v>
      </c>
      <c r="J43" s="385"/>
    </row>
    <row r="44" spans="1:10" s="358" customFormat="1" ht="14.1" customHeight="1">
      <c r="A44" s="390" t="s">
        <v>194</v>
      </c>
      <c r="B44" s="176"/>
      <c r="C44" s="176"/>
      <c r="D44" s="176"/>
      <c r="E44" s="176"/>
      <c r="F44" s="176"/>
      <c r="G44" s="176"/>
      <c r="H44" s="176"/>
      <c r="I44" s="191"/>
      <c r="J44" s="385"/>
    </row>
    <row r="45" spans="1:10" s="358" customFormat="1" ht="14.1" customHeight="1">
      <c r="A45" s="192" t="s">
        <v>187</v>
      </c>
      <c r="B45" s="193"/>
      <c r="C45" s="193"/>
      <c r="D45" s="193"/>
      <c r="E45" s="193"/>
      <c r="F45" s="193"/>
      <c r="G45" s="193"/>
      <c r="H45" s="193"/>
      <c r="I45" s="194"/>
      <c r="J45" s="385"/>
    </row>
    <row r="46" spans="1:10" s="358" customFormat="1" ht="14.1" customHeight="1">
      <c r="A46" s="362" t="s">
        <v>186</v>
      </c>
      <c r="B46" s="196"/>
      <c r="C46" s="234"/>
      <c r="D46" s="196"/>
      <c r="E46" s="234"/>
      <c r="F46" s="196"/>
      <c r="G46" s="234"/>
      <c r="H46" s="196"/>
      <c r="I46" s="197"/>
      <c r="J46" s="385"/>
    </row>
    <row r="47" spans="1:10" s="358" customFormat="1" ht="14.1" customHeight="1">
      <c r="A47" s="190" t="s">
        <v>185</v>
      </c>
      <c r="B47" s="180">
        <v>909</v>
      </c>
      <c r="C47" s="180">
        <v>1</v>
      </c>
      <c r="D47" s="180">
        <v>4</v>
      </c>
      <c r="E47" s="180">
        <v>904</v>
      </c>
      <c r="F47" s="180">
        <v>329</v>
      </c>
      <c r="G47" s="180">
        <v>1</v>
      </c>
      <c r="H47" s="180">
        <v>36640</v>
      </c>
      <c r="I47" s="195">
        <v>40.4</v>
      </c>
      <c r="J47" s="385"/>
    </row>
    <row r="48" spans="1:10" s="358" customFormat="1" ht="14.1" customHeight="1">
      <c r="A48" s="190" t="s">
        <v>184</v>
      </c>
      <c r="B48" s="180">
        <v>524</v>
      </c>
      <c r="C48" s="180">
        <v>2</v>
      </c>
      <c r="D48" s="180">
        <v>1</v>
      </c>
      <c r="E48" s="180">
        <v>521</v>
      </c>
      <c r="F48" s="180">
        <v>148</v>
      </c>
      <c r="G48" s="180">
        <v>2</v>
      </c>
      <c r="H48" s="180">
        <v>22625</v>
      </c>
      <c r="I48" s="195">
        <v>43.3</v>
      </c>
      <c r="J48" s="385"/>
    </row>
    <row r="49" spans="1:10" s="358" customFormat="1" ht="14.1" customHeight="1">
      <c r="A49" s="190" t="s">
        <v>183</v>
      </c>
      <c r="B49" s="180">
        <v>53</v>
      </c>
      <c r="C49" s="180">
        <v>0</v>
      </c>
      <c r="D49" s="180">
        <v>1</v>
      </c>
      <c r="E49" s="180">
        <v>52</v>
      </c>
      <c r="F49" s="180">
        <v>24</v>
      </c>
      <c r="G49" s="180">
        <v>0</v>
      </c>
      <c r="H49" s="180">
        <v>1727</v>
      </c>
      <c r="I49" s="195">
        <v>32.6</v>
      </c>
      <c r="J49" s="385"/>
    </row>
    <row r="50" spans="1:10" s="175" customFormat="1" ht="21" customHeight="1">
      <c r="A50" s="1035" t="s">
        <v>607</v>
      </c>
      <c r="B50" s="1035"/>
      <c r="C50" s="1035"/>
      <c r="D50" s="1035"/>
      <c r="E50" s="1035"/>
      <c r="F50" s="1035"/>
      <c r="G50" s="1035"/>
      <c r="H50" s="1035"/>
      <c r="I50" s="1035"/>
    </row>
    <row r="51" spans="1:10" s="175" customFormat="1" ht="12.9" customHeight="1">
      <c r="A51" s="1036" t="s">
        <v>1311</v>
      </c>
      <c r="B51" s="1036"/>
      <c r="C51" s="1036"/>
      <c r="D51" s="1036"/>
      <c r="E51" s="1036"/>
      <c r="F51" s="1036"/>
      <c r="G51" s="1036"/>
      <c r="H51" s="1036"/>
      <c r="I51" s="1036"/>
    </row>
    <row r="52" spans="1:10" s="185" customFormat="1">
      <c r="B52" s="179"/>
      <c r="C52" s="179"/>
      <c r="D52" s="179"/>
      <c r="E52" s="179"/>
      <c r="F52" s="179"/>
      <c r="G52" s="179"/>
      <c r="H52" s="179"/>
      <c r="I52" s="179"/>
    </row>
  </sheetData>
  <mergeCells count="11">
    <mergeCell ref="I4:I5"/>
    <mergeCell ref="A50:I50"/>
    <mergeCell ref="A51:I51"/>
    <mergeCell ref="A3:A5"/>
    <mergeCell ref="B3:B5"/>
    <mergeCell ref="C3:G3"/>
    <mergeCell ref="H3:I3"/>
    <mergeCell ref="C4:E4"/>
    <mergeCell ref="F4:F5"/>
    <mergeCell ref="G4:G5"/>
    <mergeCell ref="H4:H5"/>
  </mergeCells>
  <hyperlinks>
    <hyperlink ref="J1:J2" location="'Spis treści - List of tables'!A1" display="Powrót do spisu tablic" xr:uid="{00000000-0004-0000-4800-000000000000}"/>
  </hyperlinks>
  <pageMargins left="0.59055118110236227" right="0.59055118110236227" top="0.59055118110236227" bottom="0.59055118110236227" header="0" footer="0"/>
  <pageSetup paperSize="9" scale="81" orientation="portrait" r:id="rId1"/>
  <headerFooter>
    <oddFooter>Strona &amp;P</oddFooter>
  </headerFooter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900-000000000000}">
  <sheetPr>
    <tabColor theme="4"/>
  </sheetPr>
  <dimension ref="A1:M23"/>
  <sheetViews>
    <sheetView zoomScaleNormal="100" zoomScaleSheetLayoutView="110" workbookViewId="0"/>
  </sheetViews>
  <sheetFormatPr defaultColWidth="9" defaultRowHeight="10.199999999999999"/>
  <cols>
    <col min="1" max="1" width="16.5" style="139" customWidth="1"/>
    <col min="2" max="8" width="11.296875" style="139" customWidth="1"/>
    <col min="9" max="16384" width="9" style="139"/>
  </cols>
  <sheetData>
    <row r="1" spans="1:9" s="358" customFormat="1" ht="14.1" customHeight="1">
      <c r="A1" s="269" t="s">
        <v>2050</v>
      </c>
      <c r="B1" s="269"/>
      <c r="C1" s="269"/>
      <c r="D1" s="269"/>
      <c r="E1" s="269"/>
      <c r="F1" s="269"/>
      <c r="G1" s="269"/>
      <c r="H1" s="269"/>
      <c r="I1" s="138" t="s">
        <v>410</v>
      </c>
    </row>
    <row r="2" spans="1:9" s="358" customFormat="1" ht="14.1" customHeight="1">
      <c r="A2" s="372" t="s">
        <v>2051</v>
      </c>
      <c r="B2" s="372"/>
      <c r="C2" s="372"/>
      <c r="D2" s="372"/>
      <c r="E2" s="372"/>
      <c r="F2" s="372"/>
      <c r="G2" s="372"/>
      <c r="H2" s="372"/>
      <c r="I2" s="357" t="s">
        <v>411</v>
      </c>
    </row>
    <row r="3" spans="1:9" s="175" customFormat="1" ht="26.25" customHeight="1">
      <c r="A3" s="1037" t="s">
        <v>1323</v>
      </c>
      <c r="B3" s="1040" t="s">
        <v>1514</v>
      </c>
      <c r="C3" s="1040" t="s">
        <v>1599</v>
      </c>
      <c r="D3" s="1041"/>
      <c r="E3" s="1041"/>
      <c r="F3" s="1041"/>
      <c r="G3" s="1041"/>
      <c r="H3" s="1042"/>
    </row>
    <row r="4" spans="1:9" s="175" customFormat="1" ht="26.25" customHeight="1">
      <c r="A4" s="1039"/>
      <c r="B4" s="1041"/>
      <c r="C4" s="1040" t="s">
        <v>1600</v>
      </c>
      <c r="D4" s="1041"/>
      <c r="E4" s="1040" t="s">
        <v>1455</v>
      </c>
      <c r="F4" s="1040" t="s">
        <v>1602</v>
      </c>
      <c r="G4" s="1040" t="s">
        <v>1603</v>
      </c>
      <c r="H4" s="1043" t="s">
        <v>1604</v>
      </c>
    </row>
    <row r="5" spans="1:9" s="175" customFormat="1" ht="56.25" customHeight="1">
      <c r="A5" s="1039"/>
      <c r="B5" s="1041"/>
      <c r="C5" s="753" t="s">
        <v>1439</v>
      </c>
      <c r="D5" s="753" t="s">
        <v>1601</v>
      </c>
      <c r="E5" s="1041"/>
      <c r="F5" s="1041"/>
      <c r="G5" s="1041"/>
      <c r="H5" s="1042"/>
    </row>
    <row r="6" spans="1:9" s="358" customFormat="1" ht="14.1" customHeight="1">
      <c r="A6" s="797" t="s">
        <v>1198</v>
      </c>
      <c r="B6" s="798">
        <v>62740</v>
      </c>
      <c r="C6" s="606">
        <v>26102</v>
      </c>
      <c r="D6" s="799">
        <v>21624</v>
      </c>
      <c r="E6" s="606">
        <v>3872</v>
      </c>
      <c r="F6" s="607">
        <v>8218</v>
      </c>
      <c r="G6" s="608">
        <v>5146</v>
      </c>
      <c r="H6" s="609">
        <v>6959</v>
      </c>
    </row>
    <row r="7" spans="1:9" s="358" customFormat="1" ht="14.1" customHeight="1">
      <c r="A7" s="391" t="s">
        <v>1199</v>
      </c>
      <c r="B7" s="251"/>
      <c r="C7" s="251"/>
      <c r="D7" s="251"/>
      <c r="E7" s="251"/>
      <c r="F7" s="251"/>
      <c r="G7" s="251"/>
      <c r="H7" s="461"/>
    </row>
    <row r="8" spans="1:9" s="358" customFormat="1" ht="14.1" customHeight="1">
      <c r="A8" s="192" t="s">
        <v>608</v>
      </c>
      <c r="B8" s="610">
        <v>6185</v>
      </c>
      <c r="C8" s="610">
        <v>2667</v>
      </c>
      <c r="D8" s="611">
        <v>2162</v>
      </c>
      <c r="E8" s="610">
        <v>249</v>
      </c>
      <c r="F8" s="612">
        <v>766</v>
      </c>
      <c r="G8" s="613">
        <v>537</v>
      </c>
      <c r="H8" s="614">
        <v>624</v>
      </c>
    </row>
    <row r="9" spans="1:9" s="358" customFormat="1" ht="14.1" customHeight="1">
      <c r="A9" s="192" t="s">
        <v>609</v>
      </c>
      <c r="B9" s="610">
        <v>3615</v>
      </c>
      <c r="C9" s="610">
        <v>1697</v>
      </c>
      <c r="D9" s="611">
        <v>1558</v>
      </c>
      <c r="E9" s="610">
        <v>202</v>
      </c>
      <c r="F9" s="612">
        <v>524</v>
      </c>
      <c r="G9" s="613">
        <v>219</v>
      </c>
      <c r="H9" s="614">
        <v>407</v>
      </c>
    </row>
    <row r="10" spans="1:9" s="358" customFormat="1" ht="14.1" customHeight="1">
      <c r="A10" s="187" t="s">
        <v>610</v>
      </c>
      <c r="B10" s="610">
        <v>2458</v>
      </c>
      <c r="C10" s="610">
        <v>969</v>
      </c>
      <c r="D10" s="611">
        <v>705</v>
      </c>
      <c r="E10" s="610">
        <v>114</v>
      </c>
      <c r="F10" s="612">
        <v>328</v>
      </c>
      <c r="G10" s="613">
        <v>165</v>
      </c>
      <c r="H10" s="614">
        <v>431</v>
      </c>
    </row>
    <row r="11" spans="1:9" s="358" customFormat="1" ht="14.1" customHeight="1">
      <c r="A11" s="187" t="s">
        <v>611</v>
      </c>
      <c r="B11" s="610">
        <v>1475</v>
      </c>
      <c r="C11" s="610">
        <v>765</v>
      </c>
      <c r="D11" s="611">
        <v>694</v>
      </c>
      <c r="E11" s="610">
        <v>35</v>
      </c>
      <c r="F11" s="612">
        <v>176</v>
      </c>
      <c r="G11" s="613">
        <v>128</v>
      </c>
      <c r="H11" s="614">
        <v>114</v>
      </c>
    </row>
    <row r="12" spans="1:9" s="358" customFormat="1" ht="14.1" customHeight="1">
      <c r="A12" s="192" t="s">
        <v>612</v>
      </c>
      <c r="B12" s="610">
        <v>3938</v>
      </c>
      <c r="C12" s="610">
        <v>1563</v>
      </c>
      <c r="D12" s="611">
        <v>1379</v>
      </c>
      <c r="E12" s="610">
        <v>149</v>
      </c>
      <c r="F12" s="612">
        <v>577</v>
      </c>
      <c r="G12" s="613">
        <v>394</v>
      </c>
      <c r="H12" s="614">
        <v>474</v>
      </c>
    </row>
    <row r="13" spans="1:9" s="358" customFormat="1" ht="14.1" customHeight="1">
      <c r="A13" s="192" t="s">
        <v>613</v>
      </c>
      <c r="B13" s="610">
        <v>4215</v>
      </c>
      <c r="C13" s="610">
        <v>1419</v>
      </c>
      <c r="D13" s="611">
        <v>1235</v>
      </c>
      <c r="E13" s="610">
        <v>374</v>
      </c>
      <c r="F13" s="612">
        <v>588</v>
      </c>
      <c r="G13" s="613">
        <v>276</v>
      </c>
      <c r="H13" s="614">
        <v>704</v>
      </c>
    </row>
    <row r="14" spans="1:9" s="358" customFormat="1" ht="14.1" customHeight="1">
      <c r="A14" s="187" t="s">
        <v>614</v>
      </c>
      <c r="B14" s="610">
        <v>7625</v>
      </c>
      <c r="C14" s="610">
        <v>1863</v>
      </c>
      <c r="D14" s="611">
        <v>1538</v>
      </c>
      <c r="E14" s="610">
        <v>628</v>
      </c>
      <c r="F14" s="612">
        <v>1226</v>
      </c>
      <c r="G14" s="613">
        <v>784</v>
      </c>
      <c r="H14" s="614">
        <v>850</v>
      </c>
    </row>
    <row r="15" spans="1:9" s="358" customFormat="1" ht="14.1" customHeight="1">
      <c r="A15" s="187" t="s">
        <v>615</v>
      </c>
      <c r="B15" s="610">
        <v>1663</v>
      </c>
      <c r="C15" s="610">
        <v>773</v>
      </c>
      <c r="D15" s="611">
        <v>706</v>
      </c>
      <c r="E15" s="610">
        <v>182</v>
      </c>
      <c r="F15" s="612">
        <v>180</v>
      </c>
      <c r="G15" s="613">
        <v>116</v>
      </c>
      <c r="H15" s="614">
        <v>135</v>
      </c>
    </row>
    <row r="16" spans="1:9" s="358" customFormat="1" ht="14.1" customHeight="1">
      <c r="A16" s="187" t="s">
        <v>616</v>
      </c>
      <c r="B16" s="610">
        <v>2505</v>
      </c>
      <c r="C16" s="610">
        <v>1021</v>
      </c>
      <c r="D16" s="611">
        <v>915</v>
      </c>
      <c r="E16" s="610">
        <v>170</v>
      </c>
      <c r="F16" s="612">
        <v>340</v>
      </c>
      <c r="G16" s="613">
        <v>139</v>
      </c>
      <c r="H16" s="614">
        <v>388</v>
      </c>
    </row>
    <row r="17" spans="1:13" s="358" customFormat="1" ht="14.1" customHeight="1">
      <c r="A17" s="192" t="s">
        <v>617</v>
      </c>
      <c r="B17" s="610">
        <v>1757</v>
      </c>
      <c r="C17" s="610">
        <v>740</v>
      </c>
      <c r="D17" s="611">
        <v>657</v>
      </c>
      <c r="E17" s="610">
        <v>150</v>
      </c>
      <c r="F17" s="612">
        <v>208</v>
      </c>
      <c r="G17" s="613">
        <v>119</v>
      </c>
      <c r="H17" s="614">
        <v>175</v>
      </c>
      <c r="I17" s="457"/>
      <c r="J17" s="457"/>
      <c r="K17" s="457"/>
      <c r="L17" s="457"/>
      <c r="M17" s="457"/>
    </row>
    <row r="18" spans="1:13" s="358" customFormat="1" ht="14.1" customHeight="1">
      <c r="A18" s="615" t="s">
        <v>651</v>
      </c>
      <c r="B18" s="724">
        <v>4007</v>
      </c>
      <c r="C18" s="724">
        <v>1633</v>
      </c>
      <c r="D18" s="725">
        <v>1455</v>
      </c>
      <c r="E18" s="724">
        <v>250</v>
      </c>
      <c r="F18" s="726">
        <v>445</v>
      </c>
      <c r="G18" s="727">
        <v>430</v>
      </c>
      <c r="H18" s="728">
        <v>414</v>
      </c>
      <c r="I18" s="457"/>
      <c r="J18" s="457"/>
      <c r="K18" s="457"/>
      <c r="L18" s="457"/>
      <c r="M18" s="457"/>
    </row>
    <row r="19" spans="1:13" s="358" customFormat="1" ht="14.1" customHeight="1">
      <c r="A19" s="187" t="s">
        <v>618</v>
      </c>
      <c r="B19" s="610">
        <v>9077</v>
      </c>
      <c r="C19" s="610">
        <v>4528</v>
      </c>
      <c r="D19" s="611">
        <v>2774</v>
      </c>
      <c r="E19" s="610">
        <v>608</v>
      </c>
      <c r="F19" s="612">
        <v>1106</v>
      </c>
      <c r="G19" s="613">
        <v>683</v>
      </c>
      <c r="H19" s="614">
        <v>791</v>
      </c>
      <c r="I19" s="457"/>
      <c r="J19" s="457"/>
      <c r="K19" s="457"/>
      <c r="L19" s="457"/>
      <c r="M19" s="457"/>
    </row>
    <row r="20" spans="1:13" s="358" customFormat="1" ht="14.1" customHeight="1">
      <c r="A20" s="187" t="s">
        <v>619</v>
      </c>
      <c r="B20" s="610">
        <v>1629</v>
      </c>
      <c r="C20" s="610">
        <v>613</v>
      </c>
      <c r="D20" s="611">
        <v>545</v>
      </c>
      <c r="E20" s="610">
        <v>111</v>
      </c>
      <c r="F20" s="612">
        <v>208</v>
      </c>
      <c r="G20" s="613">
        <v>92</v>
      </c>
      <c r="H20" s="614">
        <v>332</v>
      </c>
      <c r="I20" s="457"/>
      <c r="J20" s="457"/>
      <c r="K20" s="457"/>
      <c r="L20" s="457"/>
      <c r="M20" s="457"/>
    </row>
    <row r="21" spans="1:13" s="358" customFormat="1" ht="14.1" customHeight="1">
      <c r="A21" s="187" t="s">
        <v>620</v>
      </c>
      <c r="B21" s="610">
        <v>2161</v>
      </c>
      <c r="C21" s="610">
        <v>952</v>
      </c>
      <c r="D21" s="611">
        <v>854</v>
      </c>
      <c r="E21" s="610">
        <v>110</v>
      </c>
      <c r="F21" s="612">
        <v>244</v>
      </c>
      <c r="G21" s="613">
        <v>126</v>
      </c>
      <c r="H21" s="614">
        <v>197</v>
      </c>
    </row>
    <row r="22" spans="1:13" s="358" customFormat="1" ht="14.1" customHeight="1">
      <c r="A22" s="187" t="s">
        <v>621</v>
      </c>
      <c r="B22" s="610">
        <v>7650</v>
      </c>
      <c r="C22" s="610">
        <v>3760</v>
      </c>
      <c r="D22" s="611">
        <v>3464</v>
      </c>
      <c r="E22" s="610">
        <v>396</v>
      </c>
      <c r="F22" s="612">
        <v>960</v>
      </c>
      <c r="G22" s="613">
        <v>651</v>
      </c>
      <c r="H22" s="614">
        <v>646</v>
      </c>
    </row>
    <row r="23" spans="1:13" s="358" customFormat="1" ht="14.1" customHeight="1">
      <c r="A23" s="187" t="s">
        <v>622</v>
      </c>
      <c r="B23" s="610">
        <v>2780</v>
      </c>
      <c r="C23" s="610">
        <v>1139</v>
      </c>
      <c r="D23" s="611">
        <v>983</v>
      </c>
      <c r="E23" s="610">
        <v>144</v>
      </c>
      <c r="F23" s="612">
        <v>342</v>
      </c>
      <c r="G23" s="613">
        <v>287</v>
      </c>
      <c r="H23" s="614">
        <v>277</v>
      </c>
    </row>
  </sheetData>
  <mergeCells count="8">
    <mergeCell ref="A3:A5"/>
    <mergeCell ref="B3:B5"/>
    <mergeCell ref="C3:H3"/>
    <mergeCell ref="C4:D4"/>
    <mergeCell ref="E4:E5"/>
    <mergeCell ref="F4:F5"/>
    <mergeCell ref="G4:G5"/>
    <mergeCell ref="H4:H5"/>
  </mergeCells>
  <hyperlinks>
    <hyperlink ref="I1:I2" location="'Spis treści - List of tables'!A1" display="Powrót do spisu tablic" xr:uid="{00000000-0004-0000-4900-000000000000}"/>
  </hyperlinks>
  <pageMargins left="0.59055118110236227" right="0.59055118110236227" top="0.59055118110236227" bottom="0.59055118110236227" header="0" footer="0"/>
  <pageSetup paperSize="9" scale="87" orientation="portrait" r:id="rId1"/>
  <headerFooter>
    <oddFooter>Strona &amp;P</oddFooter>
  </headerFooter>
  <colBreaks count="1" manualBreakCount="1">
    <brk id="8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4"/>
  </sheetPr>
  <dimension ref="A1:M15"/>
  <sheetViews>
    <sheetView zoomScaleNormal="100" zoomScaleSheetLayoutView="110" workbookViewId="0">
      <pane ySplit="5" topLeftCell="A6" activePane="bottomLeft" state="frozen"/>
      <selection activeCell="H71" sqref="H71"/>
      <selection pane="bottomLeft"/>
    </sheetView>
  </sheetViews>
  <sheetFormatPr defaultColWidth="9" defaultRowHeight="13.8"/>
  <cols>
    <col min="1" max="1" width="18.8984375" style="13" customWidth="1"/>
    <col min="2" max="2" width="4.5" style="13" customWidth="1"/>
    <col min="3" max="8" width="9.8984375" style="13" customWidth="1"/>
    <col min="9" max="9" width="24.59765625" style="301" customWidth="1"/>
    <col min="10" max="11" width="9" style="135"/>
    <col min="12" max="16384" width="9" style="13"/>
  </cols>
  <sheetData>
    <row r="1" spans="1:13" s="32" customFormat="1" ht="13.5" customHeight="1">
      <c r="A1" s="268" t="s">
        <v>1952</v>
      </c>
      <c r="B1" s="268"/>
      <c r="C1" s="268"/>
      <c r="D1" s="268"/>
      <c r="E1" s="268"/>
      <c r="F1" s="268"/>
      <c r="G1" s="268"/>
      <c r="H1" s="268"/>
      <c r="I1" s="813"/>
      <c r="J1" s="4" t="s">
        <v>410</v>
      </c>
      <c r="K1" s="133"/>
    </row>
    <row r="2" spans="1:13" s="32" customFormat="1" ht="14.1" customHeight="1">
      <c r="A2" s="472" t="s">
        <v>1354</v>
      </c>
      <c r="B2" s="472"/>
      <c r="C2" s="472"/>
      <c r="D2" s="472"/>
      <c r="E2" s="472"/>
      <c r="F2" s="472"/>
      <c r="G2" s="472"/>
      <c r="H2" s="472"/>
      <c r="I2" s="472"/>
      <c r="J2" s="297" t="s">
        <v>411</v>
      </c>
      <c r="K2" s="133"/>
    </row>
    <row r="3" spans="1:13" s="43" customFormat="1" ht="30" customHeight="1">
      <c r="A3" s="859" t="s">
        <v>1035</v>
      </c>
      <c r="B3" s="844"/>
      <c r="C3" s="850" t="s">
        <v>1350</v>
      </c>
      <c r="D3" s="850" t="s">
        <v>1355</v>
      </c>
      <c r="E3" s="850"/>
      <c r="F3" s="850"/>
      <c r="G3" s="850"/>
      <c r="H3" s="846" t="s">
        <v>1358</v>
      </c>
      <c r="I3" s="842" t="s">
        <v>1037</v>
      </c>
      <c r="J3" s="668"/>
      <c r="K3" s="664"/>
    </row>
    <row r="4" spans="1:13" s="43" customFormat="1" ht="30" customHeight="1">
      <c r="A4" s="860"/>
      <c r="B4" s="853"/>
      <c r="C4" s="862"/>
      <c r="D4" s="730" t="s">
        <v>1356</v>
      </c>
      <c r="E4" s="730" t="s">
        <v>117</v>
      </c>
      <c r="F4" s="730" t="s">
        <v>118</v>
      </c>
      <c r="G4" s="730" t="s">
        <v>1357</v>
      </c>
      <c r="H4" s="863"/>
      <c r="I4" s="852"/>
      <c r="J4" s="668"/>
      <c r="K4" s="664"/>
    </row>
    <row r="5" spans="1:13" s="43" customFormat="1" ht="15" customHeight="1">
      <c r="A5" s="861"/>
      <c r="B5" s="845"/>
      <c r="C5" s="847" t="s">
        <v>1353</v>
      </c>
      <c r="D5" s="849"/>
      <c r="E5" s="849"/>
      <c r="F5" s="849"/>
      <c r="G5" s="848"/>
      <c r="H5" s="854"/>
      <c r="I5" s="843"/>
      <c r="J5" s="668"/>
      <c r="K5" s="664"/>
    </row>
    <row r="6" spans="1:13" s="32" customFormat="1" ht="14.1" customHeight="1">
      <c r="A6" s="33" t="s">
        <v>83</v>
      </c>
      <c r="B6" s="59">
        <v>2019</v>
      </c>
      <c r="C6" s="39">
        <v>22</v>
      </c>
      <c r="D6" s="39">
        <v>12</v>
      </c>
      <c r="E6" s="566" t="s">
        <v>1630</v>
      </c>
      <c r="F6" s="566" t="s">
        <v>1630</v>
      </c>
      <c r="G6" s="566" t="s">
        <v>1630</v>
      </c>
      <c r="H6" s="40">
        <v>6.5</v>
      </c>
      <c r="I6" s="670" t="s">
        <v>84</v>
      </c>
      <c r="J6" s="133"/>
      <c r="K6" s="133"/>
    </row>
    <row r="7" spans="1:13" s="32" customFormat="1" ht="14.1" customHeight="1">
      <c r="A7" s="435"/>
      <c r="B7" s="255">
        <v>2020</v>
      </c>
      <c r="C7" s="38">
        <v>37</v>
      </c>
      <c r="D7" s="38">
        <v>21</v>
      </c>
      <c r="E7" s="566" t="s">
        <v>1630</v>
      </c>
      <c r="F7" s="566" t="s">
        <v>1630</v>
      </c>
      <c r="G7" s="566" t="s">
        <v>1630</v>
      </c>
      <c r="H7" s="575">
        <v>6.4</v>
      </c>
      <c r="I7" s="659"/>
      <c r="J7" s="306"/>
      <c r="K7" s="133"/>
    </row>
    <row r="8" spans="1:13" s="32" customFormat="1" ht="14.1" customHeight="1">
      <c r="A8" s="867" t="s">
        <v>70</v>
      </c>
      <c r="B8" s="867"/>
      <c r="C8" s="39">
        <v>16</v>
      </c>
      <c r="D8" s="39">
        <v>10</v>
      </c>
      <c r="E8" s="566" t="s">
        <v>1630</v>
      </c>
      <c r="F8" s="566" t="s">
        <v>1630</v>
      </c>
      <c r="G8" s="566" t="s">
        <v>1630</v>
      </c>
      <c r="H8" s="40">
        <v>6.3</v>
      </c>
      <c r="I8" s="661" t="s">
        <v>71</v>
      </c>
      <c r="J8" s="754"/>
      <c r="K8" s="754"/>
      <c r="L8" s="754"/>
      <c r="M8" s="754"/>
    </row>
    <row r="9" spans="1:13" s="32" customFormat="1" ht="14.1" customHeight="1">
      <c r="A9" s="867" t="s">
        <v>72</v>
      </c>
      <c r="B9" s="867"/>
      <c r="C9" s="39">
        <v>21</v>
      </c>
      <c r="D9" s="39">
        <v>12</v>
      </c>
      <c r="E9" s="566" t="s">
        <v>1630</v>
      </c>
      <c r="F9" s="566" t="s">
        <v>1630</v>
      </c>
      <c r="G9" s="566" t="s">
        <v>1630</v>
      </c>
      <c r="H9" s="40">
        <v>6.5</v>
      </c>
      <c r="I9" s="661" t="s">
        <v>73</v>
      </c>
      <c r="J9" s="754"/>
      <c r="K9" s="754"/>
      <c r="L9" s="754"/>
      <c r="M9" s="754"/>
    </row>
    <row r="10" spans="1:13" s="32" customFormat="1" ht="14.1" customHeight="1">
      <c r="A10" s="857" t="s">
        <v>77</v>
      </c>
      <c r="B10" s="857"/>
      <c r="C10" s="39">
        <v>25</v>
      </c>
      <c r="D10" s="39">
        <v>13</v>
      </c>
      <c r="E10" s="566" t="s">
        <v>1630</v>
      </c>
      <c r="F10" s="566" t="s">
        <v>1630</v>
      </c>
      <c r="G10" s="566" t="s">
        <v>1630</v>
      </c>
      <c r="H10" s="40">
        <v>6.9</v>
      </c>
      <c r="I10" s="659" t="s">
        <v>78</v>
      </c>
      <c r="J10" s="754"/>
      <c r="K10" s="754"/>
      <c r="L10" s="754"/>
      <c r="M10" s="754"/>
    </row>
    <row r="11" spans="1:13" s="32" customFormat="1" ht="14.1" customHeight="1">
      <c r="A11" s="857" t="s">
        <v>79</v>
      </c>
      <c r="B11" s="857"/>
      <c r="C11" s="39">
        <v>12</v>
      </c>
      <c r="D11" s="566" t="s">
        <v>1630</v>
      </c>
      <c r="E11" s="566" t="s">
        <v>1630</v>
      </c>
      <c r="F11" s="566" t="s">
        <v>1630</v>
      </c>
      <c r="G11" s="566" t="s">
        <v>1630</v>
      </c>
      <c r="H11" s="40">
        <v>4.3</v>
      </c>
      <c r="I11" s="659" t="s">
        <v>80</v>
      </c>
      <c r="J11" s="754"/>
      <c r="K11" s="754"/>
      <c r="L11" s="754"/>
      <c r="M11" s="754"/>
    </row>
    <row r="12" spans="1:13" s="43" customFormat="1" ht="19.95" customHeight="1">
      <c r="A12" s="339" t="s">
        <v>1823</v>
      </c>
      <c r="B12" s="339"/>
      <c r="C12" s="339"/>
      <c r="D12" s="339"/>
      <c r="E12" s="339"/>
      <c r="F12" s="339"/>
      <c r="G12" s="339"/>
      <c r="H12" s="339"/>
      <c r="I12" s="481"/>
      <c r="J12" s="754"/>
      <c r="K12" s="754"/>
      <c r="L12" s="754"/>
      <c r="M12" s="754"/>
    </row>
    <row r="13" spans="1:13" s="71" customFormat="1" ht="13.95" customHeight="1">
      <c r="A13" s="746" t="s">
        <v>1824</v>
      </c>
      <c r="B13" s="746"/>
      <c r="C13" s="746"/>
      <c r="D13" s="746"/>
      <c r="E13" s="746"/>
      <c r="F13" s="746"/>
      <c r="G13" s="746"/>
      <c r="H13" s="746"/>
      <c r="I13" s="814"/>
      <c r="J13" s="754"/>
      <c r="K13" s="754"/>
      <c r="L13" s="754"/>
      <c r="M13" s="754"/>
    </row>
    <row r="14" spans="1:13" ht="13.95" customHeight="1">
      <c r="A14" s="561" t="s">
        <v>1825</v>
      </c>
      <c r="B14" s="561"/>
      <c r="C14" s="561"/>
      <c r="D14" s="561"/>
      <c r="E14" s="561"/>
      <c r="F14" s="561"/>
      <c r="G14" s="561"/>
      <c r="H14" s="561"/>
      <c r="M14" s="16"/>
    </row>
    <row r="15" spans="1:13" ht="13.95" customHeight="1">
      <c r="A15" s="561" t="s">
        <v>1826</v>
      </c>
      <c r="B15" s="561"/>
      <c r="C15" s="561"/>
      <c r="D15" s="561"/>
      <c r="E15" s="561"/>
      <c r="F15" s="561"/>
      <c r="G15" s="561"/>
      <c r="H15" s="561"/>
      <c r="M15" s="316"/>
    </row>
  </sheetData>
  <mergeCells count="10">
    <mergeCell ref="A8:B8"/>
    <mergeCell ref="A9:B9"/>
    <mergeCell ref="A10:B10"/>
    <mergeCell ref="I3:I5"/>
    <mergeCell ref="A11:B11"/>
    <mergeCell ref="A3:B5"/>
    <mergeCell ref="C3:C4"/>
    <mergeCell ref="D3:G3"/>
    <mergeCell ref="H3:H5"/>
    <mergeCell ref="C5:G5"/>
  </mergeCells>
  <hyperlinks>
    <hyperlink ref="J1:J2" location="'Spis treści - List of tables'!A1" display="Powrót do spisu tablic" xr:uid="{00000000-0004-0000-0700-000000000000}"/>
  </hyperlinks>
  <pageMargins left="0.59055118110236227" right="0.59055118110236227" top="0.59055118110236227" bottom="0.59055118110236227" header="0" footer="0"/>
  <pageSetup paperSize="9" fitToHeight="0" orientation="portrait" r:id="rId1"/>
  <headerFooter>
    <oddFooter>Strona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4"/>
  </sheetPr>
  <dimension ref="A1:I19"/>
  <sheetViews>
    <sheetView zoomScaleNormal="100" zoomScaleSheetLayoutView="110" workbookViewId="0"/>
  </sheetViews>
  <sheetFormatPr defaultColWidth="9" defaultRowHeight="13.8"/>
  <cols>
    <col min="1" max="1" width="13.8984375" style="13" customWidth="1"/>
    <col min="2" max="2" width="4.8984375" style="13" customWidth="1"/>
    <col min="3" max="7" width="12.8984375" style="13" customWidth="1"/>
    <col min="8" max="8" width="20.19921875" style="301" customWidth="1"/>
    <col min="9" max="16384" width="9" style="13"/>
  </cols>
  <sheetData>
    <row r="1" spans="1:9" s="32" customFormat="1" ht="14.25" customHeight="1">
      <c r="A1" s="268" t="s">
        <v>1953</v>
      </c>
      <c r="B1" s="268"/>
      <c r="C1" s="268"/>
      <c r="D1" s="268"/>
      <c r="E1" s="268"/>
      <c r="F1" s="268"/>
      <c r="G1" s="268"/>
      <c r="H1" s="813"/>
      <c r="I1" s="4" t="s">
        <v>410</v>
      </c>
    </row>
    <row r="2" spans="1:9" s="32" customFormat="1" ht="14.1" customHeight="1">
      <c r="A2" s="472" t="s">
        <v>1359</v>
      </c>
      <c r="B2" s="472"/>
      <c r="C2" s="472"/>
      <c r="D2" s="472"/>
      <c r="E2" s="472"/>
      <c r="F2" s="472"/>
      <c r="G2" s="472"/>
      <c r="H2" s="472"/>
      <c r="I2" s="297" t="s">
        <v>411</v>
      </c>
    </row>
    <row r="3" spans="1:9" s="43" customFormat="1" ht="30" customHeight="1">
      <c r="A3" s="859" t="s">
        <v>1035</v>
      </c>
      <c r="B3" s="844"/>
      <c r="C3" s="850" t="s">
        <v>1350</v>
      </c>
      <c r="D3" s="864" t="s">
        <v>1716</v>
      </c>
      <c r="E3" s="864"/>
      <c r="F3" s="864"/>
      <c r="G3" s="847"/>
      <c r="H3" s="842" t="s">
        <v>1037</v>
      </c>
    </row>
    <row r="4" spans="1:9" s="43" customFormat="1" ht="47.25" customHeight="1">
      <c r="A4" s="860"/>
      <c r="B4" s="853"/>
      <c r="C4" s="862"/>
      <c r="D4" s="734" t="s">
        <v>1360</v>
      </c>
      <c r="E4" s="734" t="s">
        <v>1361</v>
      </c>
      <c r="F4" s="734" t="s">
        <v>1362</v>
      </c>
      <c r="G4" s="733" t="s">
        <v>1363</v>
      </c>
      <c r="H4" s="852"/>
    </row>
    <row r="5" spans="1:9" s="43" customFormat="1" ht="25.5" customHeight="1">
      <c r="A5" s="861"/>
      <c r="B5" s="845"/>
      <c r="C5" s="847" t="s">
        <v>2062</v>
      </c>
      <c r="D5" s="849"/>
      <c r="E5" s="849"/>
      <c r="F5" s="849"/>
      <c r="G5" s="849"/>
      <c r="H5" s="843"/>
    </row>
    <row r="6" spans="1:9" s="32" customFormat="1" ht="14.1" customHeight="1">
      <c r="A6" s="56" t="s">
        <v>83</v>
      </c>
      <c r="B6" s="430">
        <v>2019</v>
      </c>
      <c r="C6" s="39">
        <v>22</v>
      </c>
      <c r="D6" s="39">
        <v>12</v>
      </c>
      <c r="E6" s="39">
        <v>17</v>
      </c>
      <c r="F6" s="39">
        <v>14</v>
      </c>
      <c r="G6" s="64">
        <v>12</v>
      </c>
      <c r="H6" s="320" t="s">
        <v>84</v>
      </c>
    </row>
    <row r="7" spans="1:9" s="32" customFormat="1" ht="14.1" customHeight="1">
      <c r="A7" s="317"/>
      <c r="B7" s="68">
        <v>2020</v>
      </c>
      <c r="C7" s="69">
        <v>37</v>
      </c>
      <c r="D7" s="69">
        <v>17</v>
      </c>
      <c r="E7" s="69">
        <v>29</v>
      </c>
      <c r="F7" s="69">
        <v>27</v>
      </c>
      <c r="G7" s="70">
        <v>21</v>
      </c>
      <c r="H7" s="659"/>
    </row>
    <row r="8" spans="1:9" s="32" customFormat="1" ht="14.1" customHeight="1">
      <c r="A8" s="867" t="s">
        <v>70</v>
      </c>
      <c r="B8" s="867"/>
      <c r="C8" s="36">
        <v>16</v>
      </c>
      <c r="D8" s="247">
        <v>10</v>
      </c>
      <c r="E8" s="36">
        <v>14</v>
      </c>
      <c r="F8" s="36">
        <v>13</v>
      </c>
      <c r="G8" s="566" t="s">
        <v>1630</v>
      </c>
      <c r="H8" s="757" t="s">
        <v>71</v>
      </c>
    </row>
    <row r="9" spans="1:9" s="32" customFormat="1" ht="14.1" customHeight="1">
      <c r="A9" s="867" t="s">
        <v>72</v>
      </c>
      <c r="B9" s="867"/>
      <c r="C9" s="36">
        <v>21</v>
      </c>
      <c r="D9" s="566" t="s">
        <v>1630</v>
      </c>
      <c r="E9" s="36">
        <v>15</v>
      </c>
      <c r="F9" s="36">
        <v>15</v>
      </c>
      <c r="G9" s="37">
        <v>13</v>
      </c>
      <c r="H9" s="757" t="s">
        <v>73</v>
      </c>
    </row>
    <row r="10" spans="1:9" s="32" customFormat="1" ht="14.1" customHeight="1">
      <c r="A10" s="857" t="s">
        <v>77</v>
      </c>
      <c r="B10" s="857"/>
      <c r="C10" s="78">
        <v>25</v>
      </c>
      <c r="D10" s="78">
        <v>11</v>
      </c>
      <c r="E10" s="78">
        <v>22</v>
      </c>
      <c r="F10" s="28">
        <v>19</v>
      </c>
      <c r="G10" s="29">
        <v>13</v>
      </c>
      <c r="H10" s="402" t="s">
        <v>78</v>
      </c>
    </row>
    <row r="11" spans="1:9" s="32" customFormat="1" ht="14.1" customHeight="1">
      <c r="A11" s="857" t="s">
        <v>79</v>
      </c>
      <c r="B11" s="857"/>
      <c r="C11" s="247">
        <v>12</v>
      </c>
      <c r="D11" s="566" t="s">
        <v>1630</v>
      </c>
      <c r="E11" s="566" t="s">
        <v>1630</v>
      </c>
      <c r="F11" s="566" t="s">
        <v>1630</v>
      </c>
      <c r="G11" s="566" t="s">
        <v>1630</v>
      </c>
      <c r="H11" s="402" t="s">
        <v>80</v>
      </c>
    </row>
    <row r="12" spans="1:9" s="43" customFormat="1" ht="19.95" customHeight="1">
      <c r="A12" s="339" t="s">
        <v>1823</v>
      </c>
      <c r="B12" s="339"/>
      <c r="C12" s="339"/>
      <c r="D12" s="339"/>
      <c r="E12" s="339"/>
      <c r="F12" s="339"/>
      <c r="G12" s="339"/>
      <c r="H12" s="481"/>
    </row>
    <row r="13" spans="1:9" s="43" customFormat="1" ht="13.95" customHeight="1">
      <c r="A13" s="82" t="s">
        <v>1827</v>
      </c>
      <c r="B13" s="82"/>
      <c r="C13" s="82"/>
      <c r="D13" s="82"/>
      <c r="E13" s="82"/>
      <c r="F13" s="82"/>
      <c r="G13" s="82"/>
      <c r="H13" s="481"/>
    </row>
    <row r="14" spans="1:9" ht="13.95" customHeight="1">
      <c r="A14" s="82" t="s">
        <v>1828</v>
      </c>
      <c r="B14" s="82"/>
      <c r="C14" s="82"/>
      <c r="D14" s="82"/>
      <c r="E14" s="82"/>
      <c r="F14" s="82"/>
      <c r="G14" s="82"/>
    </row>
    <row r="15" spans="1:9" ht="13.95" customHeight="1">
      <c r="A15" s="561" t="s">
        <v>1830</v>
      </c>
      <c r="B15" s="561"/>
      <c r="C15" s="561"/>
      <c r="D15" s="561"/>
      <c r="E15" s="561"/>
      <c r="F15" s="561"/>
      <c r="G15" s="561"/>
    </row>
    <row r="16" spans="1:9" ht="13.95" customHeight="1">
      <c r="A16" s="561" t="s">
        <v>1829</v>
      </c>
      <c r="B16" s="561"/>
      <c r="C16" s="561"/>
      <c r="D16" s="561"/>
      <c r="E16" s="561"/>
      <c r="F16" s="561"/>
      <c r="G16" s="561"/>
    </row>
    <row r="17" spans="1:7" ht="13.95" customHeight="1">
      <c r="A17" s="561" t="s">
        <v>1831</v>
      </c>
      <c r="B17" s="561"/>
      <c r="C17" s="561"/>
      <c r="D17" s="561"/>
      <c r="E17" s="561"/>
      <c r="F17" s="561"/>
      <c r="G17" s="561"/>
    </row>
    <row r="18" spans="1:7">
      <c r="A18" s="16"/>
    </row>
    <row r="19" spans="1:7">
      <c r="A19" s="16"/>
    </row>
  </sheetData>
  <mergeCells count="9">
    <mergeCell ref="H3:H5"/>
    <mergeCell ref="A11:B11"/>
    <mergeCell ref="A8:B8"/>
    <mergeCell ref="A9:B9"/>
    <mergeCell ref="A10:B10"/>
    <mergeCell ref="A3:B5"/>
    <mergeCell ref="C3:C4"/>
    <mergeCell ref="D3:G3"/>
    <mergeCell ref="C5:G5"/>
  </mergeCells>
  <hyperlinks>
    <hyperlink ref="I1:I2" location="'Spis treści - List of tables'!A1" display="Powrót do spisu tablic" xr:uid="{00000000-0004-0000-0800-000000000000}"/>
  </hyperlinks>
  <pageMargins left="0.59055118110236227" right="0.59055118110236227" top="0.59055118110236227" bottom="0.59055118110236227" header="0" footer="0"/>
  <pageSetup paperSize="9" orientation="portrait" r:id="rId1"/>
  <headerFooter>
    <oddFooter>Strona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74</vt:i4>
      </vt:variant>
      <vt:variant>
        <vt:lpstr>Nazwane zakresy</vt:lpstr>
      </vt:variant>
      <vt:variant>
        <vt:i4>111</vt:i4>
      </vt:variant>
    </vt:vector>
  </HeadingPairs>
  <TitlesOfParts>
    <vt:vector size="185" baseType="lpstr">
      <vt:lpstr>Spis treści - List of tables</vt:lpstr>
      <vt:lpstr>I</vt:lpstr>
      <vt:lpstr>II</vt:lpstr>
      <vt:lpstr>III</vt:lpstr>
      <vt:lpstr>1</vt:lpstr>
      <vt:lpstr>2</vt:lpstr>
      <vt:lpstr>3</vt:lpstr>
      <vt:lpstr>4</vt:lpstr>
      <vt:lpstr>5</vt:lpstr>
      <vt:lpstr>6</vt:lpstr>
      <vt:lpstr>1(7)</vt:lpstr>
      <vt:lpstr>2(8)</vt:lpstr>
      <vt:lpstr>3(9)</vt:lpstr>
      <vt:lpstr>4(10)</vt:lpstr>
      <vt:lpstr>5(11)</vt:lpstr>
      <vt:lpstr>6(12)</vt:lpstr>
      <vt:lpstr>7(13)</vt:lpstr>
      <vt:lpstr>8(14)</vt:lpstr>
      <vt:lpstr>9(15)</vt:lpstr>
      <vt:lpstr>10(16)</vt:lpstr>
      <vt:lpstr>11(17)</vt:lpstr>
      <vt:lpstr>12(18)</vt:lpstr>
      <vt:lpstr>13(19)</vt:lpstr>
      <vt:lpstr>14(20)</vt:lpstr>
      <vt:lpstr>15(21)</vt:lpstr>
      <vt:lpstr>16(22)</vt:lpstr>
      <vt:lpstr>17(23)</vt:lpstr>
      <vt:lpstr>18(24)</vt:lpstr>
      <vt:lpstr>19(25)</vt:lpstr>
      <vt:lpstr>1(26)</vt:lpstr>
      <vt:lpstr>2(27)</vt:lpstr>
      <vt:lpstr>3(28)</vt:lpstr>
      <vt:lpstr>4(29)</vt:lpstr>
      <vt:lpstr>5(30)</vt:lpstr>
      <vt:lpstr>6(31)</vt:lpstr>
      <vt:lpstr>7(32)</vt:lpstr>
      <vt:lpstr>8(33)</vt:lpstr>
      <vt:lpstr>9(34)</vt:lpstr>
      <vt:lpstr>10(35)</vt:lpstr>
      <vt:lpstr>11(36)</vt:lpstr>
      <vt:lpstr>12(37)</vt:lpstr>
      <vt:lpstr>13(38)</vt:lpstr>
      <vt:lpstr>14(39)</vt:lpstr>
      <vt:lpstr>15(40)</vt:lpstr>
      <vt:lpstr>16(41)</vt:lpstr>
      <vt:lpstr>17(42)</vt:lpstr>
      <vt:lpstr>18(43)</vt:lpstr>
      <vt:lpstr>19(44)</vt:lpstr>
      <vt:lpstr>20(45)</vt:lpstr>
      <vt:lpstr>1(46)</vt:lpstr>
      <vt:lpstr>2(47)</vt:lpstr>
      <vt:lpstr>3(48)</vt:lpstr>
      <vt:lpstr>4(49)</vt:lpstr>
      <vt:lpstr>5(50)</vt:lpstr>
      <vt:lpstr>1(51)</vt:lpstr>
      <vt:lpstr>2(52)</vt:lpstr>
      <vt:lpstr>3(53)</vt:lpstr>
      <vt:lpstr>4(54)</vt:lpstr>
      <vt:lpstr>5(55)</vt:lpstr>
      <vt:lpstr>6(56)</vt:lpstr>
      <vt:lpstr>7(57)</vt:lpstr>
      <vt:lpstr>8(58)</vt:lpstr>
      <vt:lpstr>1(59)</vt:lpstr>
      <vt:lpstr>2(60)</vt:lpstr>
      <vt:lpstr>3(61)</vt:lpstr>
      <vt:lpstr>4(62)</vt:lpstr>
      <vt:lpstr>5(63)</vt:lpstr>
      <vt:lpstr>6(64)</vt:lpstr>
      <vt:lpstr>7(65)</vt:lpstr>
      <vt:lpstr>8(66)</vt:lpstr>
      <vt:lpstr>9(67)</vt:lpstr>
      <vt:lpstr>10(68)</vt:lpstr>
      <vt:lpstr>11(69)</vt:lpstr>
      <vt:lpstr>12(70)</vt:lpstr>
      <vt:lpstr>Aktywność_ekonomiczna_ludności_a</vt:lpstr>
      <vt:lpstr>Bezrobocie_rejestrowane</vt:lpstr>
      <vt:lpstr>II._Charakterystyka_rynku_pracy_w_województwie_pomorskim_na_tle_kraju_w_2020_r.</vt:lpstr>
      <vt:lpstr>III._Ważniejsze_dane_o_rynku_pracy_w_województwie_pomorskim_na_tle_kraju_i_innych_województw_w_2020_r.</vt:lpstr>
      <vt:lpstr>Pracujący</vt:lpstr>
      <vt:lpstr>'1'!Print_Titles</vt:lpstr>
      <vt:lpstr>'1(7)'!Print_Titles</vt:lpstr>
      <vt:lpstr>'10(16)'!Print_Titles</vt:lpstr>
      <vt:lpstr>'11(17)'!Print_Titles</vt:lpstr>
      <vt:lpstr>'12(18)'!Print_Titles</vt:lpstr>
      <vt:lpstr>'13(19)'!Print_Titles</vt:lpstr>
      <vt:lpstr>'14(20)'!Print_Titles</vt:lpstr>
      <vt:lpstr>'16(22)'!Print_Titles</vt:lpstr>
      <vt:lpstr>'17(23)'!Print_Titles</vt:lpstr>
      <vt:lpstr>'18(24)'!Print_Titles</vt:lpstr>
      <vt:lpstr>'19(25)'!Print_Titles</vt:lpstr>
      <vt:lpstr>'2'!Print_Titles</vt:lpstr>
      <vt:lpstr>'2(8)'!Print_Titles</vt:lpstr>
      <vt:lpstr>'3'!Print_Titles</vt:lpstr>
      <vt:lpstr>'3(9)'!Print_Titles</vt:lpstr>
      <vt:lpstr>'4'!Print_Titles</vt:lpstr>
      <vt:lpstr>'4(10)'!Print_Titles</vt:lpstr>
      <vt:lpstr>'5'!Print_Titles</vt:lpstr>
      <vt:lpstr>'5(11)'!Print_Titles</vt:lpstr>
      <vt:lpstr>'6'!Print_Titles</vt:lpstr>
      <vt:lpstr>'6(12)'!Print_Titles</vt:lpstr>
      <vt:lpstr>'7(13)'!Print_Titles</vt:lpstr>
      <vt:lpstr>'8(14)'!Print_Titles</vt:lpstr>
      <vt:lpstr>'9(15)'!Print_Titles</vt:lpstr>
      <vt:lpstr>Spis_tablic</vt:lpstr>
      <vt:lpstr>Tablica_10_16_._Przeciętne_zatrudnienie_w_budownictwie_a_według_działów</vt:lpstr>
      <vt:lpstr>Tablica_10_35_._Bezrobotni_zarejestrowani_korzystający_z_aktywnych_form_przeciwdziałania_bezrobociu_oraz_oferty_pracy</vt:lpstr>
      <vt:lpstr>Tablica_10_68_._Poszkodowani_w_wypadkach_przy_pracy_według_czynnika_materialnego_będącego_źródłem_urazu_w_2020_r.</vt:lpstr>
      <vt:lpstr>Tablica_11_17_._Przeciętne_zatrudnienie_uczniów_a</vt:lpstr>
      <vt:lpstr>Tablica_11_36_._Wydatki_Funduszu_Pracy</vt:lpstr>
      <vt:lpstr>Tablica_11_69_._Poszkodowani_w_wypadkach_przy_pracy_według_podregionów_i_powiatów_w_2020_r.</vt:lpstr>
      <vt:lpstr>Tablica_12_18_._Współczynnik_przyjęć_i_współczynnik_zwolnień_a_według_sekcji</vt:lpstr>
      <vt:lpstr>Tablica_12_37_._Bezrobotni_zarejestrowani_według_podregionów__powiatów_i_gmin</vt:lpstr>
      <vt:lpstr>Tablica_12_70_._Poszkodowani_w_wypadkach_przy_pracy_według_wybranych_sekcji_i_województw_w_2020_r.</vt:lpstr>
      <vt:lpstr>Tablica_13_19_._Przyjęcia_do_pracy_a</vt:lpstr>
      <vt:lpstr>Tablica_13_38_._Podstawowe_dane_o_bezrobotnych_zarejestrowanych_według_podregionów_i_powiatów_w_2020_r.</vt:lpstr>
      <vt:lpstr>Tablica_14_20_._Zwolnienia_z_pracy_a</vt:lpstr>
      <vt:lpstr>Tablica_14_39_._Stopa_bezrobocia_rejestrowanego_a_według_podregionów_i_powiatów</vt:lpstr>
      <vt:lpstr>Tablica_15_21_._Wybrane_dane_dotyczące_popytu_na_pracę_a</vt:lpstr>
      <vt:lpstr>Tablica_15_40_._Bezrobotni_zarejestrowani_według_poziomu_wykształcenia_oraz_podregionów_i_powiatów_w_2020_r.</vt:lpstr>
      <vt:lpstr>Tablica_16_22_._Wolne_miejsca_pracy_a_według_grup_zawodów_b_w_2020_r.</vt:lpstr>
      <vt:lpstr>Tablica_16_41_._Bezrobotni_zarejestrowani_według_wieku_oraz_podregionów_i_powiatów_w_2020_r.</vt:lpstr>
      <vt:lpstr>Tablica_17_23_._Nowo_utworzone_i_zlikwidowane_miejsca_pracy_a_według_sekcji_w_2020_r.</vt:lpstr>
      <vt:lpstr>Tablica_17_42_._Bezrobotni_zarejestrowani_według_czasu_pozostawania_bez_pracy_a_oraz_podregionów_i_powiatów_w_2020_r.</vt:lpstr>
      <vt:lpstr>Tablica_18_24_._Pracujący_a_według_podregionów_i_powiatów</vt:lpstr>
      <vt:lpstr>Tablica_18_43_._Bezrobotni_zarejestrowani_według_stażu_pracy_oraz_podregionów_i_powiatów_w_2020_r.</vt:lpstr>
      <vt:lpstr>Tablica_19_25_._Pracujący_a_według_sekcji_oraz_podregionów__powiatów_i_gmin_w_2020_r.</vt:lpstr>
      <vt:lpstr>Tablica_19_44_._Bezrobotni_zarejestrowani_będący_w_szczególnej_sytuacji_na_rynku_pracy_według_podregionów_i_powiatów_w_2020_r.</vt:lpstr>
      <vt:lpstr>Tablica_2._Aktywność_ekonomiczna_ludności_w_wieku_15_lat_i_więcej_według_grup_wieku_i_poziomu_wykształcenia_w_IV_kwartale_–_na_podstawie_BAEL_a</vt:lpstr>
      <vt:lpstr>Tablica_2_27_._Napływ_i_odpływ_bezrobotnych_zarejestrowanych</vt:lpstr>
      <vt:lpstr>Tablica_2_47_._Przeciętne_miesięczne_wynagrodzenia_brutto_według_sekcji</vt:lpstr>
      <vt:lpstr>Tablica_2_52_._Zatrudnieni_a_w_warunkach_zagrożenia_według_płci</vt:lpstr>
      <vt:lpstr>Tablica_2_60_._Poszkodowani_w_wypadkach_przy_pracy_a_według_dni_niezdolności_do_pracy_w_2020_r.</vt:lpstr>
      <vt:lpstr>Tablica_2_8_._Pracujący_1_według_statusu_zatrudnienia</vt:lpstr>
      <vt:lpstr>Tablica_20_45_._Aktywne_formy_pomocy_bezrobotnym_zarejestrowanym_w_urzędach_pracy_według_podregionów_i_powiatów</vt:lpstr>
      <vt:lpstr>Tablica_3._Pracujący_według_płci__sektorów_własności__statusu_zatrudnienia_oraz_grup_zawodów_a_w_IV_kwartale____________________–_na_podstawie_BAEL_b</vt:lpstr>
      <vt:lpstr>Tablica_3_28_._Napływ_i_odpływ_bezrobotnych_zarejestrowanych_według_miesięcy_w_2020_r.</vt:lpstr>
      <vt:lpstr>Tablica_3_48_._Przeciętne_miesięczne_wynagrodzenia_brutto_a_według_sekcji_i_działów</vt:lpstr>
      <vt:lpstr>Tablica_3_53_._Zatrudnieni_a_w_warunkach_zagrożenia_czynnikami_szkodliwymi_i_niebezpiecznymi_oraz_uciążliwymi_dla_zdrowia_w_2020_r.</vt:lpstr>
      <vt:lpstr>Tablica_3_61_._Poszkodowani_w_wypadkach_przy_pracy_według_wieku_w_2020_r.</vt:lpstr>
      <vt:lpstr>Tablica_3_9_._Pracujący_1_według_statusu_zatrudnienia_i_sekcji</vt:lpstr>
      <vt:lpstr>Tablica_4._Bezrobotni_a_według_czasu_poszukiwania_pracy__płci_i_miejsca_zamieszkania_w_IV_kwartale_–_na_podstawie_BAEL_b</vt:lpstr>
      <vt:lpstr>Tablica_4_10_._Wybrane_kategorie_pracujących_a</vt:lpstr>
      <vt:lpstr>Tablica_4_29_._Bezrobotni_zarejestrowani_będący_w_szczególnej_sytuacji_na_rynku_pracy_w_2020_r.</vt:lpstr>
      <vt:lpstr>Tablica_4_49_._Przeciętne_miesięczne_wynagrodzenia_brutto_a_według_sektorów_własności_i_sekcji</vt:lpstr>
      <vt:lpstr>Tablica_4_54_._Zatrudnieni_na_stanowiskach_pracy__dla_których_dokonano_oceny_ryzyka_zawodowego_a_w_2020_r.</vt:lpstr>
      <vt:lpstr>Tablica_4_62_._Przyczyny_wypadków_przy_pracy_według_sekcji_w_2020_r.</vt:lpstr>
      <vt:lpstr>Tablica_5._Bezrobotni_a_według_wybranych_metod_poszukiwania_pracy_b__płci_i_miejsca_zamieszkania_w_IV_kwartale_–_na_podstawie_BAEL_c</vt:lpstr>
      <vt:lpstr>Tablica_5_11_._Zatrudnieni_1_według_sektorów_własności_i_sekcji</vt:lpstr>
      <vt:lpstr>Tablica_5_30_._Bezrobotni_zarejestrowani_według_wieku</vt:lpstr>
      <vt:lpstr>Tablica_5_50_._Przeciętne_miesięczne_wynagrodzenia_brutto_a_według_sektorów_własności__sekcji_oraz_podregionów_i_powiatów</vt:lpstr>
      <vt:lpstr>Tablica_5_55_._Stanowiska_pracy__dla_których_dokonano_oceny_ryzyka_zawodowego_a_w_2020_r.</vt:lpstr>
      <vt:lpstr>Tablica_5_63_._Poszkodowani_w_wypadkach_przy_pracy_według_wydarzeń_powodujących_urazy_w_2020_r.</vt:lpstr>
      <vt:lpstr>Tablica_6._Bierni_zawodowo_nieposzukujący_pracy_według_wybranych_przyczyn_bierności__płci_i_miejsca_zamieszkania_w_IV_kwartale_–_na_podstawie_BAEL_a</vt:lpstr>
      <vt:lpstr>Tablica_6_12_._Pracujący_a_w_pełnym_i_niepełnym_wymiarze_czasu_pracy</vt:lpstr>
      <vt:lpstr>Tablica_6_31_._Bezrobotni_zarejestrowani_według_poziomu_wykształcenia</vt:lpstr>
      <vt:lpstr>Tablica_6_56_._Zatrudnieni_a_w_warunkach_zagrożenia_według_podregionów_i_powiatów_w_2020_r.</vt:lpstr>
      <vt:lpstr>Tablica_6_64_._Poszkodowani_w_wypadkach_przy_pracy_według_czynności_wykonywanych_przez_poszkodowanego_w_chwili_wypadku_w_2020_r.</vt:lpstr>
      <vt:lpstr>Tablica_7_13_._Absolwenci_podejmujący_pierwszą_pracę_a</vt:lpstr>
      <vt:lpstr>Tablica_7_32_._Bezrobotni_zarejestrowani_według_czasu_pozostawania_bez_pracy_a</vt:lpstr>
      <vt:lpstr>Tablica_7_57_._Zatrudnieni_a_w_warunkach_zagrożenia_czynnikami_szkodliwymi_i_niebezpiecznymi_dla_zdrowia_według_podregionów_i_powiatów_w_2020_r.</vt:lpstr>
      <vt:lpstr>Tablica_7_65_._Poszkodowani_w_wypadkach_przy_pracy_według_rodzaju_urazu_w_2020_r.</vt:lpstr>
      <vt:lpstr>Tablica_8_14_._Przeciętne_zatrudnienie_a_według_sekcji</vt:lpstr>
      <vt:lpstr>Tablica_8_33_._Bezrobotni_zarejestrowani_według_stażu_pracy</vt:lpstr>
      <vt:lpstr>Tablica_8_58_._Zatrudnieni_a_w_warunkach_zagrożenia_według_płci_i_województw</vt:lpstr>
      <vt:lpstr>Tablica_8_66_._Poszkodowani_według_wydarzeń_powodujących_urazy_u_osoby_poszkodowanej_i_miejsca_powstania_wypadku_w_2020_r.</vt:lpstr>
      <vt:lpstr>Tablica_9_15_._Przeciętne_zatrudnienie_w_przemyśle_a_według_sekcji_i_działów</vt:lpstr>
      <vt:lpstr>Tablica_9_34_._Bezrobotni_zarejestrowani_poprzednio_pracujący_według_sektorów_własności_i_rodzaju_działalności_ostatniego_miejsca_pracy</vt:lpstr>
      <vt:lpstr>Tablica_9_67_._Przyczyny_wypadków_przy_pracy_według_wydarzeń_powodujących_urazy_u_osoby_poszkodowanej_w_2020_r.</vt:lpstr>
      <vt:lpstr>Tablice_przeglądowe</vt:lpstr>
      <vt:lpstr>'1(26)'!Tytuły_wydruku</vt:lpstr>
      <vt:lpstr>'10(35)'!Tytuły_wydruku</vt:lpstr>
      <vt:lpstr>'11(36)'!Tytuły_wydruku</vt:lpstr>
      <vt:lpstr>'14(39)'!Tytuły_wydruku</vt:lpstr>
      <vt:lpstr>'16(41)'!Tytuły_wydruku</vt:lpstr>
      <vt:lpstr>'2(47)'!Tytuły_wydruku</vt:lpstr>
      <vt:lpstr>'3(28)'!Tytuły_wydruku</vt:lpstr>
      <vt:lpstr>'4(29)'!Tytuły_wydruku</vt:lpstr>
      <vt:lpstr>'5(30)'!Tytuły_wydruku</vt:lpstr>
      <vt:lpstr>'6(31)'!Tytuły_wydruku</vt:lpstr>
      <vt:lpstr>'7(32)'!Tytuły_wydruku</vt:lpstr>
      <vt:lpstr>'8(33)'!Tytuły_wydruku</vt:lpstr>
      <vt:lpstr>'9(34)'!Tytuły_wydruku</vt:lpstr>
      <vt:lpstr>Warunki_pracy</vt:lpstr>
      <vt:lpstr>Wynagrodzenia</vt:lpstr>
      <vt:lpstr>Wypadki_przy_pracy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Urząd Statystyczny w Gdańsku</dc:creator>
  <cp:lastModifiedBy>Kloz Małgorzata</cp:lastModifiedBy>
  <cp:lastPrinted>2020-11-26T07:54:44Z</cp:lastPrinted>
  <dcterms:created xsi:type="dcterms:W3CDTF">2012-11-21T08:38:23Z</dcterms:created>
  <dcterms:modified xsi:type="dcterms:W3CDTF">2021-12-03T13:45:17Z</dcterms:modified>
</cp:coreProperties>
</file>