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zM\Desktop\WAZNE\01-Publikacje-2022\Rynek_pracy\"/>
    </mc:Choice>
  </mc:AlternateContent>
  <xr:revisionPtr revIDLastSave="0" documentId="13_ncr:1_{B3E164AA-A031-4F5E-A0BE-93665EA435C2}" xr6:coauthVersionLast="36" xr6:coauthVersionMax="36" xr10:uidLastSave="{00000000-0000-0000-0000-000000000000}"/>
  <bookViews>
    <workbookView xWindow="0" yWindow="0" windowWidth="20460" windowHeight="7752" tabRatio="794" xr2:uid="{00000000-000D-0000-FFFF-FFFF00000000}"/>
  </bookViews>
  <sheets>
    <sheet name="Spis treści - List of tables" sheetId="5" r:id="rId1"/>
    <sheet name="I" sheetId="356" r:id="rId2"/>
    <sheet name="II" sheetId="357" r:id="rId3"/>
    <sheet name="III" sheetId="358" r:id="rId4"/>
    <sheet name="1" sheetId="379" r:id="rId5"/>
    <sheet name="2" sheetId="380" r:id="rId6"/>
    <sheet name="3" sheetId="381" r:id="rId7"/>
    <sheet name="4" sheetId="382" r:id="rId8"/>
    <sheet name="5" sheetId="384" r:id="rId9"/>
    <sheet name="1(6)" sheetId="394" r:id="rId10"/>
    <sheet name="2(7)" sheetId="395" r:id="rId11"/>
    <sheet name="3(8)" sheetId="466" r:id="rId12"/>
    <sheet name="4(9)" sheetId="467" r:id="rId13"/>
    <sheet name="5(10)" sheetId="468" r:id="rId14"/>
    <sheet name="6(11)" sheetId="469" r:id="rId15"/>
    <sheet name="7(12)" sheetId="470" r:id="rId16"/>
    <sheet name="8(13)" sheetId="471" r:id="rId17"/>
    <sheet name="9(14)" sheetId="472" r:id="rId18"/>
    <sheet name="10(15)" sheetId="473" r:id="rId19"/>
    <sheet name="11(16)" sheetId="474" r:id="rId20"/>
    <sheet name="12(17)" sheetId="475" r:id="rId21"/>
    <sheet name="13(18)" sheetId="476" r:id="rId22"/>
    <sheet name="14(19)" sheetId="477" r:id="rId23"/>
    <sheet name="15(20)" sheetId="478" r:id="rId24"/>
    <sheet name="16(21)" sheetId="479" r:id="rId25"/>
    <sheet name="17(22)" sheetId="480" r:id="rId26"/>
    <sheet name="18(23)" sheetId="481" r:id="rId27"/>
    <sheet name="19(24)" sheetId="482" r:id="rId28"/>
    <sheet name="1(25)" sheetId="446" r:id="rId29"/>
    <sheet name="2(26)" sheetId="447" r:id="rId30"/>
    <sheet name="3(27)" sheetId="448" r:id="rId31"/>
    <sheet name="4(28)" sheetId="449" r:id="rId32"/>
    <sheet name="5(29)" sheetId="450" r:id="rId33"/>
    <sheet name="6(30)" sheetId="451" r:id="rId34"/>
    <sheet name="7(31)" sheetId="452" r:id="rId35"/>
    <sheet name="8(32)" sheetId="453" r:id="rId36"/>
    <sheet name="9(33)" sheetId="455" r:id="rId37"/>
    <sheet name="10(34)" sheetId="456" r:id="rId38"/>
    <sheet name="11(35)" sheetId="457" r:id="rId39"/>
    <sheet name="12(36)" sheetId="458" r:id="rId40"/>
    <sheet name="13(37)" sheetId="459" r:id="rId41"/>
    <sheet name="14(38)" sheetId="460" r:id="rId42"/>
    <sheet name="15(39)" sheetId="461" r:id="rId43"/>
    <sheet name="16(40)" sheetId="462" r:id="rId44"/>
    <sheet name="17(41)" sheetId="463" r:id="rId45"/>
    <sheet name="18(42)" sheetId="464" r:id="rId46"/>
    <sheet name="19(43)" sheetId="465" r:id="rId47"/>
    <sheet name="1(44)" sheetId="483" r:id="rId48"/>
    <sheet name="2(45)" sheetId="484" r:id="rId49"/>
    <sheet name="3(46)" sheetId="485" r:id="rId50"/>
    <sheet name="4(47)" sheetId="486" r:id="rId51"/>
    <sheet name="5(48)" sheetId="487" r:id="rId52"/>
    <sheet name="1(49)" sheetId="443" r:id="rId53"/>
    <sheet name="2(50)" sheetId="444" r:id="rId54"/>
    <sheet name="3(51)" sheetId="387" r:id="rId55"/>
    <sheet name="4(52)" sheetId="388" r:id="rId56"/>
    <sheet name="5(53)" sheetId="445" r:id="rId57"/>
    <sheet name="1(54)" sheetId="431" r:id="rId58"/>
    <sheet name="2(55)" sheetId="432" r:id="rId59"/>
    <sheet name="3(56)" sheetId="433" r:id="rId60"/>
    <sheet name="4(57)" sheetId="434" r:id="rId61"/>
    <sheet name="5(58)" sheetId="435" r:id="rId62"/>
    <sheet name="6(59)" sheetId="436" r:id="rId63"/>
    <sheet name="7(60)" sheetId="437" r:id="rId64"/>
    <sheet name="8(61)" sheetId="438" r:id="rId65"/>
    <sheet name="9(62)" sheetId="439" r:id="rId66"/>
    <sheet name="10(63)" sheetId="440" r:id="rId67"/>
    <sheet name="11(64)" sheetId="441" r:id="rId68"/>
    <sheet name="12(65)" sheetId="442" r:id="rId69"/>
  </sheets>
  <definedNames>
    <definedName name="_xlnm._FilterDatabase" localSheetId="27" hidden="1">'19(24)'!$A$8:$A$291</definedName>
    <definedName name="_xlnm._FilterDatabase" localSheetId="11" hidden="1">'3(8)'!$C$15:$C$56</definedName>
    <definedName name="_GoBack" localSheetId="62">'6(59)'!#REF!</definedName>
    <definedName name="Aktywność_ekonomiczna_ludności_a">'1'!$A$1</definedName>
    <definedName name="Bezrobocie_rejestrowane">#REF!</definedName>
    <definedName name="I._Ważniejsze_dane_z_zakresu_rynku_pracy">I!$A$3</definedName>
    <definedName name="II._Charakterystyka_rynku_pracy_w_województwie_pomorskim_na_tle_kraju_w_2020_r.">II!$A$1</definedName>
    <definedName name="II._Charakterystyka_rynku_pracy_w_województwie_pomorskim_na_tle_kraju_w_2021_r.">II!$A$1</definedName>
    <definedName name="III._Ważniejsze_dane_o_rynku_pracy_w_województwie_pomorskim_na_tle_kraju_i_innych_województw_w_2020_r.">III!$A$1</definedName>
    <definedName name="III._Ważniejsze_dane_o_rynku_pracy_w_województwie_pomorskim_na_tle_kraju_i_innych_województw_w_2021_r.">III!$A$1</definedName>
    <definedName name="_xlnm.Print_Area" localSheetId="4">'1'!$A$1:$H$43</definedName>
    <definedName name="_xlnm.Print_Area" localSheetId="28">'1(25)'!$A$1:$E$23</definedName>
    <definedName name="_xlnm.Print_Area" localSheetId="47">'1(44)'!$A$1:$D$91</definedName>
    <definedName name="_xlnm.Print_Area" localSheetId="52">'1(49)'!$A$1:$G$27</definedName>
    <definedName name="_xlnm.Print_Area" localSheetId="57">'1(54)'!$A$1:$J$29</definedName>
    <definedName name="_xlnm.Print_Area" localSheetId="9">'1(6)'!$A$1:$H$26</definedName>
    <definedName name="_xlnm.Print_Area" localSheetId="18">'10(15)'!$A$1:$D$11</definedName>
    <definedName name="_xlnm.Print_Area" localSheetId="37">'10(34)'!$A$1:$E$13</definedName>
    <definedName name="_xlnm.Print_Area" localSheetId="66">'10(63)'!$A$1:$K$26</definedName>
    <definedName name="_xlnm.Print_Area" localSheetId="19">'11(16)'!$A$1:$D$18</definedName>
    <definedName name="_xlnm.Print_Area" localSheetId="38">'11(35)'!$A$1:$E$251</definedName>
    <definedName name="_xlnm.Print_Area" localSheetId="67">'11(64)'!$A$1:$I$51</definedName>
    <definedName name="_xlnm.Print_Area" localSheetId="20">'12(17)'!$A$1:$F$30</definedName>
    <definedName name="_xlnm.Print_Area" localSheetId="39">'12(36)'!$A$1:$I$50</definedName>
    <definedName name="_xlnm.Print_Area" localSheetId="68">'12(65)'!$A$1:$H$23</definedName>
    <definedName name="_xlnm.Print_Area" localSheetId="21">'13(18)'!$A$1:$I$30</definedName>
    <definedName name="_xlnm.Print_Area" localSheetId="40">'13(37)'!$A$1:$C$53</definedName>
    <definedName name="_xlnm.Print_Area" localSheetId="22">'14(19)'!$A$1:$J$30</definedName>
    <definedName name="_xlnm.Print_Area" localSheetId="41">'14(38)'!$A$1:$G$50</definedName>
    <definedName name="_xlnm.Print_Area" localSheetId="23">'15(20)'!$A$1:$E$11</definedName>
    <definedName name="_xlnm.Print_Area" localSheetId="42">'15(39)'!$A$1:$G$50</definedName>
    <definedName name="_xlnm.Print_Area" localSheetId="24">'16(21)'!$A$1:$F$20</definedName>
    <definedName name="_xlnm.Print_Area" localSheetId="43">'16(40)'!$A$1:$H$53</definedName>
    <definedName name="_xlnm.Print_Area" localSheetId="25">'17(22)'!$A$1:$D$19</definedName>
    <definedName name="_xlnm.Print_Area" localSheetId="44">'17(41)'!$A$1:$I$52</definedName>
    <definedName name="_xlnm.Print_Area" localSheetId="26">'18(23)'!$A$1:$J$74</definedName>
    <definedName name="_xlnm.Print_Area" localSheetId="45">'18(42)'!$A$1:$I$71</definedName>
    <definedName name="_xlnm.Print_Area" localSheetId="27">'19(24)'!$A$1:$G$295</definedName>
    <definedName name="_xlnm.Print_Area" localSheetId="46">'19(43)'!$A$1:$D$85</definedName>
    <definedName name="_xlnm.Print_Area" localSheetId="5">'2'!$A$1:$L$24</definedName>
    <definedName name="_xlnm.Print_Area" localSheetId="29">'2(26)'!$A$1:$E$31</definedName>
    <definedName name="_xlnm.Print_Area" localSheetId="48">'2(45)'!$A$1:$D$27</definedName>
    <definedName name="_xlnm.Print_Area" localSheetId="53">'2(50)'!$A$1:$L$45</definedName>
    <definedName name="_xlnm.Print_Area" localSheetId="58">'2(55)'!$A$1:$I$26</definedName>
    <definedName name="_xlnm.Print_Area" localSheetId="10">'2(7)'!$A$1:$F$19</definedName>
    <definedName name="_xlnm.Print_Area" localSheetId="6">'3'!$A$1:$G$31</definedName>
    <definedName name="_xlnm.Print_Area" localSheetId="30">'3(27)'!$A$1:$N$30</definedName>
    <definedName name="_xlnm.Print_Area" localSheetId="49">'3(46)'!$A$1:$D$100</definedName>
    <definedName name="_xlnm.Print_Area" localSheetId="54">'3(51)'!$A$1:$D$32</definedName>
    <definedName name="_xlnm.Print_Area" localSheetId="59">'3(56)'!$A$1:$L$64</definedName>
    <definedName name="_xlnm.Print_Area" localSheetId="11">'3(8)'!$A$1:$I$56</definedName>
    <definedName name="_xlnm.Print_Area" localSheetId="7">'4'!$A$1:$H$14</definedName>
    <definedName name="_xlnm.Print_Area" localSheetId="31">'4(28)'!$A$1:$I$19</definedName>
    <definedName name="_xlnm.Print_Area" localSheetId="50">'4(47)'!$A$1:$F$28</definedName>
    <definedName name="_xlnm.Print_Area" localSheetId="55">'4(52)'!$A$1:$G$22</definedName>
    <definedName name="_xlnm.Print_Area" localSheetId="60">'4(57)'!$A$1:$N$67</definedName>
    <definedName name="_xlnm.Print_Area" localSheetId="12">'4(9)'!$A$1:$E$24</definedName>
    <definedName name="_xlnm.Print_Area" localSheetId="8">'5'!$A$1:$G$12</definedName>
    <definedName name="_xlnm.Print_Area" localSheetId="13">'5(10)'!$A$1:$H$50</definedName>
    <definedName name="_xlnm.Print_Area" localSheetId="32">'5(29)'!$A$1:$G$15</definedName>
    <definedName name="_xlnm.Print_Area" localSheetId="51">'5(48)'!$A$1:$I$73</definedName>
    <definedName name="_xlnm.Print_Area" localSheetId="56">'5(53)'!$A$1:$J$46</definedName>
    <definedName name="_xlnm.Print_Area" localSheetId="61">'5(58)'!$A$1:$M$64</definedName>
    <definedName name="_xlnm.Print_Area" localSheetId="14">'6(11)'!$A$1:$F$33</definedName>
    <definedName name="_xlnm.Print_Area" localSheetId="33">'6(30)'!$A$1:$G$15</definedName>
    <definedName name="_xlnm.Print_Area" localSheetId="62">'6(59)'!$A$1:$L$64</definedName>
    <definedName name="_xlnm.Print_Area" localSheetId="15">'7(12)'!$A$1:$J$31</definedName>
    <definedName name="_xlnm.Print_Area" localSheetId="34">'7(31)'!$A$1:$H$19</definedName>
    <definedName name="_xlnm.Print_Area" localSheetId="63">'7(60)'!$A$1:$M$64</definedName>
    <definedName name="_xlnm.Print_Area" localSheetId="16">'8(13)'!$A$1:$D$28</definedName>
    <definedName name="_xlnm.Print_Area" localSheetId="35">'8(32)'!$A$1:$I$17</definedName>
    <definedName name="_xlnm.Print_Area" localSheetId="64">'8(61)'!$A$1:$K$17</definedName>
    <definedName name="_xlnm.Print_Area" localSheetId="17">'9(14)'!$A$1:$D$38</definedName>
    <definedName name="_xlnm.Print_Area" localSheetId="36">'9(33)'!$A$1:$F$15</definedName>
    <definedName name="_xlnm.Print_Area" localSheetId="65">'9(62)'!$A$1:$K$19</definedName>
    <definedName name="_xlnm.Print_Area" localSheetId="1">I!$A$1:$N$80</definedName>
    <definedName name="_xlnm.Print_Area" localSheetId="2">II!$A$1:$G$75</definedName>
    <definedName name="_xlnm.Print_Area" localSheetId="3">III!$A$1:$S$75</definedName>
    <definedName name="OLE_LINK1" localSheetId="59">'3(56)'!#REF!</definedName>
    <definedName name="Pracujący">'1(6)'!$A$1</definedName>
    <definedName name="Print_Titles" localSheetId="4">'1'!#REF!</definedName>
    <definedName name="Print_Titles" localSheetId="57">'1(54)'!#REF!</definedName>
    <definedName name="Print_Titles" localSheetId="9">'1(6)'!$3:$8</definedName>
    <definedName name="Print_Titles" localSheetId="18">'10(15)'!$1:$3</definedName>
    <definedName name="Print_Titles" localSheetId="66">'10(63)'!#REF!</definedName>
    <definedName name="Print_Titles" localSheetId="19">'11(16)'!$1:$3</definedName>
    <definedName name="Print_Titles" localSheetId="67">'11(64)'!#REF!</definedName>
    <definedName name="Print_Titles" localSheetId="20">'12(17)'!$1:$5</definedName>
    <definedName name="Print_Titles" localSheetId="68">'12(65)'!#REF!</definedName>
    <definedName name="Print_Titles" localSheetId="21">'13(18)'!$1:$4</definedName>
    <definedName name="Print_Titles" localSheetId="22">'14(19)'!$1:$5</definedName>
    <definedName name="Print_Titles" localSheetId="23">'15(20)'!#REF!</definedName>
    <definedName name="Print_Titles" localSheetId="24">'16(21)'!$1:$6</definedName>
    <definedName name="Print_Titles" localSheetId="25">'17(22)'!$1:$4</definedName>
    <definedName name="Print_Titles" localSheetId="26">'18(23)'!$1:$6</definedName>
    <definedName name="Print_Titles" localSheetId="27">'19(24)'!$1:$6</definedName>
    <definedName name="Print_Titles" localSheetId="5">'2'!#REF!</definedName>
    <definedName name="Print_Titles" localSheetId="58">'2(55)'!#REF!</definedName>
    <definedName name="Print_Titles" localSheetId="10">'2(7)'!$1:$5</definedName>
    <definedName name="Print_Titles" localSheetId="6">'3'!#REF!</definedName>
    <definedName name="Print_Titles" localSheetId="59">'3(56)'!#REF!</definedName>
    <definedName name="Print_Titles" localSheetId="11">'3(8)'!$1:$6</definedName>
    <definedName name="Print_Titles" localSheetId="7">'4'!$1:$5</definedName>
    <definedName name="Print_Titles" localSheetId="60">'4(57)'!#REF!</definedName>
    <definedName name="Print_Titles" localSheetId="12">'4(9)'!$1:$6</definedName>
    <definedName name="Print_Titles" localSheetId="8">'5'!$1:$5</definedName>
    <definedName name="Print_Titles" localSheetId="13">'5(10)'!$1:$6</definedName>
    <definedName name="Print_Titles" localSheetId="61">'5(58)'!#REF!</definedName>
    <definedName name="Print_Titles" localSheetId="14">'6(11)'!$1:$6</definedName>
    <definedName name="Print_Titles" localSheetId="62">'6(59)'!#REF!</definedName>
    <definedName name="Print_Titles" localSheetId="15">'7(12)'!$1:$4</definedName>
    <definedName name="Print_Titles" localSheetId="63">'7(60)'!#REF!</definedName>
    <definedName name="Print_Titles" localSheetId="16">'8(13)'!$1:$3</definedName>
    <definedName name="Print_Titles" localSheetId="64">'8(61)'!#REF!</definedName>
    <definedName name="Print_Titles" localSheetId="17">'9(14)'!$1:$3</definedName>
    <definedName name="Print_Titles" localSheetId="65">'9(62)'!#REF!</definedName>
    <definedName name="Spis_tablic">'Spis treści - List of tables'!$A$1</definedName>
    <definedName name="Tablica_10_15_._Przeciętne_zatrudnienie_w_budownictwie_a_według_działów">'10(15)'!$A$1</definedName>
    <definedName name="Tablica_10_16_._Przeciętne_zatrudnienie_w_budownictwie_a_według_działów">#REF!</definedName>
    <definedName name="Tablica_10_33_._Bezrobotni_zarejestrowani_korzystający_z_aktywnych_form_przeciwdziałania_bezrobociu_oraz_oferty_pracy">'9(33)'!$A$1</definedName>
    <definedName name="Tablica_10_34_._Wydatki_Funduszu_Pracy">'10(34)'!$A$1</definedName>
    <definedName name="Tablica_10_35_._Bezrobotni_zarejestrowani_korzystający_z_aktywnych_form_przeciwdziałania_bezrobociu_oraz_oferty_pracy">#REF!</definedName>
    <definedName name="Tablica_10_63_._Poszkodowani_w_wypadkach_przy_pracy_według_czynnika_materialnego_będącego_źródłem_urazu_w_2021_r.">'10(63)'!$A$1</definedName>
    <definedName name="Tablica_10_68_._Poszkodowani_w_wypadkach_przy_pracy_według_czynnika_materialnego_będącego_źródłem_urazu_w_2020_r.">#REF!</definedName>
    <definedName name="Tablica_10_68_._Poszkodowani_w_wypadkach_przy_pracy_według_czynnika_materialnego_będącego_źródłem_urazu_w_2021_r.">'10(63)'!$A$1</definedName>
    <definedName name="Tablica_11_16_._Przeciętne_zatrudnienie_uczniów_a">'11(16)'!$A$1</definedName>
    <definedName name="Tablica_11_17_._Przeciętne_zatrudnienie_uczniów_a">#REF!</definedName>
    <definedName name="Tablica_11_35_._Bezrobotni_zarejestrowani_według_podregionów__powiatów_i_gmin">'11(35)'!$A$1</definedName>
    <definedName name="Tablica_11_36_._Wydatki_Funduszu_Pracy">#REF!</definedName>
    <definedName name="Tablica_11_64_._Poszkodowani_w_wypadkach_przy_pracy_według_podregionów_i_powiatów_w_2021_r.">'11(64)'!$A$1</definedName>
    <definedName name="Tablica_11_69_._Poszkodowani_w_wypadkach_przy_pracy_według_podregionów_i_powiatów_w_2020_r.">#REF!</definedName>
    <definedName name="Tablica_11_69_._Poszkodowani_w_wypadkach_przy_pracy_według_podregionów_i_powiatów_w_2021_r.">'11(64)'!$A$1</definedName>
    <definedName name="Tablica_12_17_._Współczynnik_przyjęć_i_współczynnik_zwolnień_a_według_sekcji">'12(17)'!$A$1</definedName>
    <definedName name="Tablica_12_18_._Współczynnik_przyjęć_i_współczynnik_zwolnień_a_według_sekcji">#REF!</definedName>
    <definedName name="Tablica_12_36_._Podstawowe_dane_o_bezrobotnych_zarejestrowanych_według_podregionów_i_powiatów_w_2021_r.">'12(36)'!$A$1</definedName>
    <definedName name="Tablica_12_37_._Bezrobotni_zarejestrowani_według_podregionów__powiatów_i_gmin">#REF!</definedName>
    <definedName name="Tablica_12_65_._Poszkodowani_w_wypadkach_przy_pracy_według_wybranych_sekcji_i_województw_w_2021_r.">'12(65)'!$A$1</definedName>
    <definedName name="Tablica_12_70_._Poszkodowani_w_wypadkach_przy_pracy_według_wybranych_sekcji_i_województw_w_2020_r.">#REF!</definedName>
    <definedName name="Tablica_12_70_._Poszkodowani_w_wypadkach_przy_pracy_według_wybranych_sekcji_i_województw_w_2021_r.">'12(65)'!$A$1</definedName>
    <definedName name="Tablica_13_18_._Przyjęcia_do_pracy_a">'13(18)'!$A$1</definedName>
    <definedName name="Tablica_13_19_._Przyjęcia_do_pracy_a">#REF!</definedName>
    <definedName name="Tablica_13_37_._Stopa_bezrobocia_rejestrowanego_a_według_podregionów_i_powiatów">'13(37)'!$A$1</definedName>
    <definedName name="Tablica_13_38_._Podstawowe_dane_o_bezrobotnych_zarejestrowanych_według_podregionów_i_powiatów_w_2020_r.">#REF!</definedName>
    <definedName name="Tablica_14_19_._Zwolnienia_z_pracy_a">'14(19)'!$A$1</definedName>
    <definedName name="Tablica_14_20_._Zwolnienia_z_pracy_a">#REF!</definedName>
    <definedName name="Tablica_14_38_._Bezrobotni_zarejestrowani_według_poziomu_wykształcenia_oraz_podregionów_i_powiatów_w_2021_r.">'14(38)'!$A$1</definedName>
    <definedName name="Tablica_14_39_._Stopa_bezrobocia_rejestrowanego_a_według_podregionów_i_powiatów">#REF!</definedName>
    <definedName name="Tablica_15_20_._Wybrane_dane_dotyczące_popytu_na_pracę_a">'15(20)'!$A$1</definedName>
    <definedName name="Tablica_15_21_._Wybrane_dane_dotyczące_popytu_na_pracę_a">#REF!</definedName>
    <definedName name="Tablica_15_39_._Bezrobotni_zarejestrowani_według_wieku_oraz_podregionów_i_powiatów_w_2021_r.">'15(39)'!$A$1</definedName>
    <definedName name="Tablica_15_40_._Bezrobotni_zarejestrowani_według_poziomu_wykształcenia_oraz_podregionów_i_powiatów_w_2020_r.">#REF!</definedName>
    <definedName name="Tablica_16_21_._Wolne_miejsca_pracy_a_według_grup_zawodów_b_w_2021_r.">'16(21)'!$A$1</definedName>
    <definedName name="Tablica_16_22_._Wolne_miejsca_pracy_a_według_grup_zawodów_b_w_2020_r.">#REF!</definedName>
    <definedName name="Tablica_16_22_._Wolne_miejsca_pracy_a_według_grup_zawodów_b_w_2021_r.">'16(21)'!$A$1</definedName>
    <definedName name="Tablica_16_40_._Bezrobotni_zarejestrowani_według_czasu_pozostawania_bez_pracy_a_oraz_podregionów_i_powiatów_w_2021_r.">'16(40)'!$A$1</definedName>
    <definedName name="Tablica_16_41_._Bezrobotni_zarejestrowani_według_wieku_oraz_podregionów_i_powiatów_w_2020_r.">#REF!</definedName>
    <definedName name="Tablica_17_22_._Nowo_utworzone_i_zlikwidowane_miejsca_pracy_a_według_sekcji_w_2021_r.">'17(22)'!$A$1</definedName>
    <definedName name="Tablica_17_23_._Nowo_utworzone_i_zlikwidowane_miejsca_pracy_a_według_sekcji_w_2020_r.">#REF!</definedName>
    <definedName name="Tablica_17_23_._Nowo_utworzone_i_zlikwidowane_miejsca_pracy_a_według_sekcji_w_2021_r.">'17(22)'!$A$1</definedName>
    <definedName name="Tablica_17_41_._Bezrobotni_zarejestrowani_według_stażu_pracy_oraz_podregionów_i_powiatów_w_2021_r.">'17(41)'!$A$1</definedName>
    <definedName name="Tablica_17_42_._Bezrobotni_zarejestrowani_według_czasu_pozostawania_bez_pracy_a_oraz_podregionów_i_powiatów_w_2020_r.">#REF!</definedName>
    <definedName name="Tablica_18_23_._Pracujący_a_według_podregionów_i_powiatów">'18(23)'!$A$1</definedName>
    <definedName name="Tablica_18_24_._Pracujący_a_według_podregionów_i_powiatów">#REF!</definedName>
    <definedName name="Tablica_18_42_._Bezrobotni_zarejestrowani_będący_w_szczególnej_sytuacji_na_rynku_pracy_według_podregionów_i_powiatów_w_2021_r.">'18(42)'!$A$1</definedName>
    <definedName name="Tablica_18_43_._Bezrobotni_zarejestrowani_według_stażu_pracy_oraz_podregionów_i_powiatów_w_2020_r.">#REF!</definedName>
    <definedName name="Tablica_19_24_._Pracujący_a_według_sekcji_oraz_podregionów__powiatów_i_gmin_w_2021_r.">'19(24)'!$A$1</definedName>
    <definedName name="Tablica_19_25_._Pracujący_a_według_sekcji_oraz_podregionów__powiatów_i_gmin_w_2020_r.">#REF!</definedName>
    <definedName name="Tablica_19_25_._Pracujący_a_według_sekcji_oraz_podregionów__powiatów_i_gmin_w_2021_r.">'19(24)'!$A$1</definedName>
    <definedName name="Tablica_19_43_._Aktywne_formy_pomocy_bezrobotnym_zarejestrowanym_w_urzędach_pracy_według_podregionów_i_powiatów">'19(43)'!$A$1</definedName>
    <definedName name="Tablica_19_44_._Bezrobotni_zarejestrowani_będący_w_szczególnej_sytuacji_na_rynku_pracy_według_podregionów_i_powiatów_w_2020_r.">#REF!</definedName>
    <definedName name="Tablica_2._Aktywność_ekonomiczna_ludności_w_wieku_15_89_lat_według_grup_wieku_i_poziomu_wykształcenia_w_IV_kwartale_–_na_podstawie_BAELa">'2'!$A$1</definedName>
    <definedName name="Tablica_2._Aktywność_ekonomiczna_ludności_w_wieku_15_lat_i_więcej_według_grup_wieku_i_poziomu_wykształcenia_w_IV_kwartale_–_na_podstawie_BAEL_a">'2'!#REF!</definedName>
    <definedName name="Tablica_2_26_._Napływ_i_odpływ_bezrobotnych_zarejestrowanych">'2(26)'!$A$1</definedName>
    <definedName name="Tablica_2_27_._Napływ_i_odpływ_bezrobotnych_zarejestrowanych">#REF!</definedName>
    <definedName name="Tablica_2_45_._Przeciętne_miesięczne_wynagrodzenia_brutto_według_sekcji">'2(45)'!$A$1</definedName>
    <definedName name="Tablica_2_47_._Przeciętne_miesięczne_wynagrodzenia_brutto_według_sekcji">#REF!</definedName>
    <definedName name="Tablica_2_50_._Zatrudnieni_a_w_warunkach_zagrożenia">'2(50)'!$A$1</definedName>
    <definedName name="Tablica_2_52_._Zatrudnieni_a_w_warunkach_zagrożenia">'2(50)'!$A$1</definedName>
    <definedName name="Tablica_2_52_._Zatrudnieni_a_w_warunkach_zagrożenia_według_płci" localSheetId="53">'2(50)'!$A$1</definedName>
    <definedName name="Tablica_2_52_._Zatrudnieni_a_w_warunkach_zagrożenia_według_płci">#REF!</definedName>
    <definedName name="Tablica_2_55_._Poszkodowani_w_wypadkach_przy_pracy_a_według_dni_niezdolności_do_pracy_w_2021_r.">'2(55)'!$A$1</definedName>
    <definedName name="Tablica_2_60_._Poszkodowani_w_wypadkach_przy_pracy_a_według_dni_niezdolności_do_pracy_w_2020_r.">#REF!</definedName>
    <definedName name="Tablica_2_60_._Poszkodowani_w_wypadkach_przy_pracy_a_według_dni_niezdolności_do_pracy_w_2021_r.">'2(55)'!$A$1</definedName>
    <definedName name="Tablica_2_7_._Pracujący_1_według_statusu_zatrudnienia">'2(7)'!$A$1</definedName>
    <definedName name="Tablica_2_8_._Pracujący_1_według_statusu_zatrudnienia">'2(7)'!$A$1</definedName>
    <definedName name="Tablica_20_45_._Aktywne_formy_pomocy_bezrobotnym_zarejestrowanym_w_urzędach_pracy_według_podregionów_i_powiatów">#REF!</definedName>
    <definedName name="Tablica_3._Pracujący_według_płci__sektorów_własności__statusu_zatrudnienia_oraz_grup_zawodów_a_w_IV_kwartale____________________–_na_podstawie_BAEL_b">'3'!#REF!</definedName>
    <definedName name="Tablica_3._Pracujący_według_płci__sektorów_własności__statusu_zatrudnienia_oraz_grup_zawodów_a_w_IV_kwartale_–_na_podstawie_BAELb">'3'!$A$1</definedName>
    <definedName name="Tablica_3_27_._Napływ_i_odpływ_bezrobotnych_zarejestrowanych_według_miesięcy_w_2021_r.">'3(27)'!$A$1</definedName>
    <definedName name="Tablica_3_28_._Napływ_i_odpływ_bezrobotnych_zarejestrowanych_według_miesięcy_w_2020_r.">#REF!</definedName>
    <definedName name="Tablica_3_46_._Przeciętne_miesięczne_wynagrodzenia_brutto_a_według_sekcji_i_działów">'3(46)'!$A$1</definedName>
    <definedName name="Tablica_3_48_._Przeciętne_miesięczne_wynagrodzenia_brutto_a_według_sekcji_i_działów">#REF!</definedName>
    <definedName name="Tablica_3_51_._Zatrudnieni_a_w_warunkach_zagrożenia_czynnikami_szkodliwymi_i_niebezpiecznymi_oraz_uciążliwymi_dla_zdrowia_w_2021_r.">'3(51)'!$A$1</definedName>
    <definedName name="Tablica_3_53_._Zatrudnieni_a_w_warunkach_zagrożenia_czynnikami_szkodliwymi_i_niebezpiecznymi_oraz_uciążliwymi_dla_zdrowia_w_2020_r.">'3(51)'!$A$1</definedName>
    <definedName name="Tablica_3_53_._Zatrudnieni_a_w_warunkach_zagrożenia_czynnikami_szkodliwymi_i_niebezpiecznymi_oraz_uciążliwymi_dla_zdrowia_w_2021_r.">'3(51)'!$A$1</definedName>
    <definedName name="Tablica_3_56_._Poszkodowani_w_wypadkach_przy_pracy_według_wieku_w_2021_r.">'3(56)'!$A$1</definedName>
    <definedName name="Tablica_3_61_._Poszkodowani_w_wypadkach_przy_pracy_według_wieku_w_2020_r.">#REF!</definedName>
    <definedName name="Tablica_3_61_._Poszkodowani_w_wypadkach_przy_pracy_według_wieku_w_2021_r.">'3(56)'!$A$1</definedName>
    <definedName name="Tablica_3_8_._Pracujący_1_według_statusu_zatrudnienia_i_sekcji">'3(8)'!$A$1</definedName>
    <definedName name="Tablica_3_9_._Pracujący_1_według_statusu_zatrudnienia_i_sekcji">#REF!</definedName>
    <definedName name="Tablica_4._Bezrobotni_a_według_czasu_poszukiwania_pracy__płci_i_miejsca_zamieszkania_w_IV_kwartale_–_na_podstawie_BAEL_b">'4'!$A$1</definedName>
    <definedName name="Tablica_4._Bezrobotni_a_według_czasu_poszukiwania_pracy__płci_i_miejsca_zamieszkania_w_IV_kwartale_2021_r._–_na_podstawie_BAEL_b">'4'!$A$1</definedName>
    <definedName name="Tablica_4_10_._Wybrane_kategorie_pracujących_a">#REF!</definedName>
    <definedName name="Tablica_4_28_._Bezrobotni_zarejestrowani_będący_w_szczególnej_sytuacji_na_rynku_pracy_w_2021_r.">'4(28)'!$A$1</definedName>
    <definedName name="Tablica_4_29_._Bezrobotni_zarejestrowani_będący_w_szczególnej_sytuacji_na_rynku_pracy_w_2020_r.">#REF!</definedName>
    <definedName name="Tablica_4_47_._Przeciętne_miesięczne_wynagrodzenia_brutto_a_według_sektorów_własności_i_sekcji">'4(47)'!$A$1</definedName>
    <definedName name="Tablica_4_49_._Przeciętne_miesięczne_wynagrodzenia_brutto_a_według_sektorów_własności_i_sekcji">#REF!</definedName>
    <definedName name="Tablica_4_52_._Zatrudnieni_na_stanowiskach_pracy__dla_których_dokonano_oceny_ryzyka_zawodowego_a_w_2021_r.">'4(52)'!$A$1</definedName>
    <definedName name="Tablica_4_54_._Zatrudnieni_na_stanowiskach_pracy__dla_których_dokonano_oceny_ryzyka_zawodowego_a_w_2020_r.">'4(52)'!$A$1</definedName>
    <definedName name="Tablica_4_54_._Zatrudnieni_na_stanowiskach_pracy__dla_których_dokonano_oceny_ryzyka_zawodowego_a_w_2021_r.">'4(52)'!$A$1</definedName>
    <definedName name="Tablica_4_57_._Przyczyny_wypadków_przy_pracy_według_sekcji_w_2021_r.">'4(57)'!$A$1</definedName>
    <definedName name="Tablica_4_62_._Przyczyny_wypadków_przy_pracy_według_sekcji_w_2020_r.">#REF!</definedName>
    <definedName name="Tablica_4_62_._Przyczyny_wypadków_przy_pracy_według_sekcji_w_2021_r.">'4(57)'!$A$1</definedName>
    <definedName name="Tablica_4_9_._Wybrane_kategorie_pracujących_a">'4(9)'!$A$1</definedName>
    <definedName name="Tablica_5._Bezrobotni_a_według_wybranych_metod_poszukiwania_pracy_b__płci_i_miejsca_zamieszkania_w_IV_kwartale_–_na_podstawie_BAEL_c">#REF!</definedName>
    <definedName name="Tablica_5._Bierni_zawodowo_nieposzukujący_pracy_według_wybranych_przyczyn_bierności__płci_i_miejsca_zamieszkania_w_IV_kwartale_2021_r._–_na_podstawie_BAEL_a">'5'!$A$1</definedName>
    <definedName name="Tablica_5_10_._Zatrudnieni_1_według_sektorów_własności_i_sekcji">'5(10)'!$A$1</definedName>
    <definedName name="Tablica_5_11_._Zatrudnieni_1_według_sektorów_własności_i_sekcji">#REF!</definedName>
    <definedName name="Tablica_5_29_._Bezrobotni_zarejestrowani_według_wieku">'5(29)'!$A$1</definedName>
    <definedName name="Tablica_5_30_._Bezrobotni_zarejestrowani_według_wieku">#REF!</definedName>
    <definedName name="Tablica_5_48_._Przeciętne_miesięczne_wynagrodzenia_brutto_a_według_sektorów_własności__sekcji_oraz_podregionów_i_powiatów">'5(48)'!$A$1</definedName>
    <definedName name="Tablica_5_50_._Przeciętne_miesięczne_wynagrodzenia_brutto_a_według_sektorów_własności__sekcji_oraz_podregionów_i_powiatów">#REF!</definedName>
    <definedName name="Tablica_5_53_._Zatrudnieni_a_w_warunkach_zagrożenia_według_województw">'5(53)'!$A$1</definedName>
    <definedName name="Tablica_5_55_._Stanowiska_pracy__dla_których_dokonano_oceny_ryzyka_zawodowego_a_w_2020_r.">#REF!</definedName>
    <definedName name="Tablica_5_55_._Zatrudnieni_a_w_warunkach_zagrożenia_według_województw">'5(53)'!$A$1</definedName>
    <definedName name="Tablica_5_58_._Poszkodowani_w_wypadkach_przy_pracy_według_wydarzeń_powodujących_urazy_w_2021_r.">'5(58)'!$A$1</definedName>
    <definedName name="Tablica_5_63_._Poszkodowani_w_wypadkach_przy_pracy_według_wydarzeń_powodujących_urazy_w_2020_r.">#REF!</definedName>
    <definedName name="Tablica_5_63_._Poszkodowani_w_wypadkach_przy_pracy_według_wydarzeń_powodujących_urazy_w_2021_r.">'5(58)'!$A$1</definedName>
    <definedName name="Tablica_6._Bierni_zawodowo_nieposzukujący_pracy_według_wybranych_przyczyn_bierności__płci_i_miejsca_zamieszkania_w_IV_kwartale_–_na_podstawie_BAEL_a">'5'!$A$1</definedName>
    <definedName name="Tablica_6._Bierni_zawodowo_nieposzukujący_pracy_według_wybranych_przyczyn_bierności__płci_i_miejsca_zamieszkania_w_IV_kwartale_2021_r._–_na_podstawie_BAEL_a">'5'!$A$1</definedName>
    <definedName name="Tablica_6_11_._Pracujący_a_w_pełnym_i_niepełnym_wymiarze_czasu_pracy">'6(11)'!$A$1</definedName>
    <definedName name="Tablica_6_12_._Pracujący_a_w_pełnym_i_niepełnym_wymiarze_czasu_pracy">#REF!</definedName>
    <definedName name="Tablica_6_30_._Bezrobotni_zarejestrowani_według_poziomu_wykształcenia">'6(30)'!$A$1</definedName>
    <definedName name="Tablica_6_31_._Bezrobotni_zarejestrowani_według_poziomu_wykształcenia">#REF!</definedName>
    <definedName name="Tablica_6_56_._Zatrudnieni_a_w_warunkach_zagrożenia_według_podregionów_i_powiatów_w_2020_r.">#REF!</definedName>
    <definedName name="Tablica_6_59_._Poszkodowani_w_wypadkach_przy_pracy_według_czynności_wykonywanych_przez_poszkodowanego_w_chwili_wypadku_w_2021_r.">'6(59)'!$A$1</definedName>
    <definedName name="Tablica_6_64_._Poszkodowani_w_wypadkach_przy_pracy_według_czynności_wykonywanych_przez_poszkodowanego_w_chwili_wypadku_w_2020_r.">#REF!</definedName>
    <definedName name="Tablica_6_64_._Poszkodowani_w_wypadkach_przy_pracy_według_czynności_wykonywanych_przez_poszkodowanego_w_chwili_wypadku_w_2021_r.">'6(59)'!$A$1</definedName>
    <definedName name="Tablica_7_12_._Absolwenci_podejmujący_pierwszą_pracę_a">'7(12)'!$A$1</definedName>
    <definedName name="Tablica_7_13_._Absolwenci_podejmujący_pierwszą_pracę_a">#REF!</definedName>
    <definedName name="Tablica_7_31_._Bezrobotni_zarejestrowani_według_czasu_pozostawania_bez_pracy_a">'7(31)'!$A$1</definedName>
    <definedName name="Tablica_7_32_._Bezrobotni_zarejestrowani_według_czasu_pozostawania_bez_pracy_a">#REF!</definedName>
    <definedName name="Tablica_7_57_._Zatrudnieni_a_w_warunkach_zagrożenia_czynnikami_szkodliwymi_i_niebezpiecznymi_dla_zdrowia_według_podregionów_i_powiatów_w_2020_r.">#REF!</definedName>
    <definedName name="Tablica_7_60_._Poszkodowani_w_wypadkach_przy_pracy_według_rodzaju_urazu_w_2021_r.">'7(60)'!$A$1</definedName>
    <definedName name="Tablica_7_65_._Poszkodowani_w_wypadkach_przy_pracy_według_rodzaju_urazu_w_2020_r.">#REF!</definedName>
    <definedName name="Tablica_7_65_._Poszkodowani_w_wypadkach_przy_pracy_według_rodzaju_urazu_w_2021_r.">'7(60)'!$A$1</definedName>
    <definedName name="Tablica_8_13_._Przeciętne_zatrudnienie_a_według_sekcji">'8(13)'!$A$1</definedName>
    <definedName name="Tablica_8_14_._Przeciętne_zatrudnienie_a_według_sekcji">#REF!</definedName>
    <definedName name="Tablica_8_32_._Bezrobotni_zarejestrowani_według_stażu_pracy">'8(32)'!$A$1</definedName>
    <definedName name="Tablica_8_33_._Bezrobotni_zarejestrowani_według_stażu_pracy">#REF!</definedName>
    <definedName name="Tablica_8_58_._Zatrudnieni_a_w_warunkach_zagrożenia_według_płci_i_województw" localSheetId="56">'5(53)'!$A$1</definedName>
    <definedName name="Tablica_8_58_._Zatrudnieni_a_w_warunkach_zagrożenia_według_płci_i_województw">#REF!</definedName>
    <definedName name="Tablica_8_58_._Zatrudnieni_a_w_warunkach_zagrożenia_według_województw">'5(53)'!$A$1</definedName>
    <definedName name="Tablica_8_61_._Poszkodowani_według_wydarzeń_powodujących_urazy_u_osoby_poszkodowanej_i_miejsca_powstania_wypadku_w_2021_r.">'8(61)'!$A$1</definedName>
    <definedName name="Tablica_8_66_._Poszkodowani_według_wydarzeń_powodujących_urazy_u_osoby_poszkodowanej_i_miejsca_powstania_wypadku_w_2020_r.">#REF!</definedName>
    <definedName name="Tablica_8_66_._Poszkodowani_według_wydarzeń_powodujących_urazy_u_osoby_poszkodowanej_i_miejsca_powstania_wypadku_w_2021_r.">'8(61)'!$A$1</definedName>
    <definedName name="Tablica_9_14_._Przeciętne_zatrudnienie_w_przemyśle_a_według_sekcji_i_działów">'9(14)'!$A$1</definedName>
    <definedName name="Tablica_9_15_._Przeciętne_zatrudnienie_w_przemyśle_a_według_sekcji_i_działów">#REF!</definedName>
    <definedName name="Tablica_9_33_._Bezrobotni_zarejestrowani_korzystający_z_aktywnych_form_przeciwdziałania_bezrobociu_oraz_oferty_pracy">'9(33)'!$A$1</definedName>
    <definedName name="Tablica_9_34_._Bezrobotni_zarejestrowani_poprzednio_pracujący_według_sektorów_własności_i_rodzaju_działalności_ostatniego_miejsca_pracy">#REF!</definedName>
    <definedName name="Tablica_9_62_._Przyczyny_wypadków_przy_pracy_według_wydarzeń_powodujących_urazy_u_osoby_poszkodowanej_w_2021_r.">'9(62)'!$A$1</definedName>
    <definedName name="Tablica_9_67_._Przyczyny_wypadków_przy_pracy_według_wydarzeń_powodujących_urazy_u_osoby_poszkodowanej_w_2020_r.">#REF!</definedName>
    <definedName name="Tablica_9_67_._Przyczyny_wypadków_przy_pracy_według_wydarzeń_powodujących_urazy_u_osoby_poszkodowanej_w_2021_r.">'9(62)'!$A$1</definedName>
    <definedName name="Tablice_przeglądowe">I!$A$1</definedName>
    <definedName name="_xlnm.Print_Titles" localSheetId="28">'1(25)'!$3:$8</definedName>
    <definedName name="_xlnm.Print_Titles" localSheetId="37">'10(34)'!$1:$4</definedName>
    <definedName name="_xlnm.Print_Titles" localSheetId="40">'13(37)'!$1:$6</definedName>
    <definedName name="_xlnm.Print_Titles" localSheetId="42">'15(39)'!$1:$6</definedName>
    <definedName name="_xlnm.Print_Titles" localSheetId="48">'2(45)'!$1:$4</definedName>
    <definedName name="_xlnm.Print_Titles" localSheetId="30">'3(27)'!$1:$3</definedName>
    <definedName name="_xlnm.Print_Titles" localSheetId="31">'4(28)'!$1:$7</definedName>
    <definedName name="_xlnm.Print_Titles" localSheetId="32">'5(29)'!$1:$6</definedName>
    <definedName name="_xlnm.Print_Titles" localSheetId="33">'6(30)'!$1:$6</definedName>
    <definedName name="_xlnm.Print_Titles" localSheetId="34">'7(31)'!$1:$6</definedName>
    <definedName name="_xlnm.Print_Titles" localSheetId="35">'8(32)'!$1:$6</definedName>
    <definedName name="_xlnm.Print_Titles" localSheetId="36">'9(33)'!$1:$5</definedName>
    <definedName name="Warunki_pracy" localSheetId="52">'1(49)'!$A$1</definedName>
    <definedName name="Warunki_pracy">#REF!</definedName>
    <definedName name="Wynagrodzenia">#REF!</definedName>
    <definedName name="Wypadki_przy_pracy">#REF!</definedName>
  </definedNames>
  <calcPr calcId="191029" iterateDelta="1E-4"/>
</workbook>
</file>

<file path=xl/calcChain.xml><?xml version="1.0" encoding="utf-8"?>
<calcChain xmlns="http://schemas.openxmlformats.org/spreadsheetml/2006/main">
  <c r="F9" i="357" l="1"/>
  <c r="E9" i="357"/>
  <c r="D9" i="357"/>
  <c r="F8" i="357"/>
  <c r="E8" i="357"/>
  <c r="D8" i="357"/>
  <c r="F7" i="357"/>
  <c r="E7" i="357"/>
  <c r="D7" i="357"/>
  <c r="F6" i="357"/>
  <c r="E6" i="357"/>
  <c r="D6" i="357"/>
  <c r="D5" i="357"/>
  <c r="B172" i="457" l="1"/>
  <c r="B123" i="457"/>
  <c r="B52" i="457"/>
  <c r="B9" i="457"/>
  <c r="D17" i="446"/>
  <c r="D16" i="446"/>
  <c r="D15" i="446"/>
  <c r="D14" i="446"/>
  <c r="D13" i="446"/>
  <c r="D11" i="446"/>
  <c r="D10" i="446"/>
  <c r="F42" i="357"/>
  <c r="E42" i="357"/>
  <c r="D42" i="357"/>
  <c r="F41" i="357"/>
  <c r="E41" i="357"/>
  <c r="D41" i="357"/>
  <c r="F40" i="357"/>
  <c r="E40" i="357"/>
  <c r="D40" i="357"/>
  <c r="F39" i="357"/>
  <c r="E39" i="357"/>
  <c r="D39" i="357"/>
  <c r="F38" i="357"/>
  <c r="E38" i="357"/>
  <c r="D38" i="357"/>
  <c r="F36" i="357"/>
  <c r="E36" i="357"/>
  <c r="D36" i="357"/>
  <c r="F35" i="357"/>
  <c r="E35" i="357"/>
  <c r="D35" i="357"/>
  <c r="F34" i="357"/>
  <c r="E34" i="357"/>
  <c r="D34" i="357"/>
  <c r="F33" i="357"/>
  <c r="E33" i="357"/>
  <c r="D33" i="357"/>
  <c r="F32" i="357"/>
  <c r="E32" i="357"/>
  <c r="D32" i="357"/>
  <c r="F30" i="357"/>
  <c r="E30" i="357"/>
  <c r="D30" i="357"/>
  <c r="F29" i="357"/>
  <c r="E29" i="357"/>
  <c r="D29" i="357"/>
  <c r="F28" i="357"/>
  <c r="E28" i="357"/>
  <c r="D28" i="357"/>
  <c r="F27" i="357"/>
  <c r="E27" i="357"/>
  <c r="D27" i="357"/>
  <c r="F25" i="357"/>
  <c r="E25" i="357"/>
  <c r="D25" i="357"/>
  <c r="F24" i="357"/>
  <c r="E24" i="357"/>
  <c r="D24" i="357"/>
  <c r="F23" i="357"/>
  <c r="E23" i="357"/>
  <c r="D23" i="357"/>
  <c r="F21" i="357"/>
  <c r="E21" i="357"/>
  <c r="D21" i="357"/>
  <c r="D20" i="357"/>
</calcChain>
</file>

<file path=xl/sharedStrings.xml><?xml version="1.0" encoding="utf-8"?>
<sst xmlns="http://schemas.openxmlformats.org/spreadsheetml/2006/main" count="5953" uniqueCount="2045">
  <si>
    <t>Tablice przeglądowe</t>
  </si>
  <si>
    <t>Review tables</t>
  </si>
  <si>
    <t>w tym:</t>
  </si>
  <si>
    <t>of which:</t>
  </si>
  <si>
    <t xml:space="preserve">w tym kobiety  </t>
  </si>
  <si>
    <t>Terminated for company reasons</t>
  </si>
  <si>
    <t xml:space="preserve">Nieposiadający prawa do zasiłku  </t>
  </si>
  <si>
    <t>Z wykształceniem:</t>
  </si>
  <si>
    <t xml:space="preserve">wyższym  </t>
  </si>
  <si>
    <t>tertiary</t>
  </si>
  <si>
    <t xml:space="preserve">średnim  </t>
  </si>
  <si>
    <t>secondary</t>
  </si>
  <si>
    <t>W wieku:</t>
  </si>
  <si>
    <t>Aged:</t>
  </si>
  <si>
    <t xml:space="preserve">25-34  </t>
  </si>
  <si>
    <t>25-34</t>
  </si>
  <si>
    <t xml:space="preserve">35-44  </t>
  </si>
  <si>
    <t>35-44</t>
  </si>
  <si>
    <t xml:space="preserve">45-54  </t>
  </si>
  <si>
    <t>45-54</t>
  </si>
  <si>
    <t xml:space="preserve">55 lat i więcej  </t>
  </si>
  <si>
    <t xml:space="preserve">3 miesiące i mniej  </t>
  </si>
  <si>
    <t>3 months and less</t>
  </si>
  <si>
    <t xml:space="preserve">w tym przez jedną grupę czynników  </t>
  </si>
  <si>
    <t>Fatal</t>
  </si>
  <si>
    <t xml:space="preserve">Ciężkich  </t>
  </si>
  <si>
    <t>Serious</t>
  </si>
  <si>
    <t>more than 24 months</t>
  </si>
  <si>
    <t>lubelskie</t>
  </si>
  <si>
    <t>lubuskie</t>
  </si>
  <si>
    <t>łódzkie</t>
  </si>
  <si>
    <t xml:space="preserve">śląskie </t>
  </si>
  <si>
    <t>3-6</t>
  </si>
  <si>
    <t>6-12</t>
  </si>
  <si>
    <t>12-24</t>
  </si>
  <si>
    <t>kujawsko-   
-pomorskie</t>
  </si>
  <si>
    <t>małopolskie</t>
  </si>
  <si>
    <t xml:space="preserve">opolskie </t>
  </si>
  <si>
    <t>podkarpackie</t>
  </si>
  <si>
    <t xml:space="preserve">podlaskie </t>
  </si>
  <si>
    <t xml:space="preserve">pomorskie </t>
  </si>
  <si>
    <t>warmińsko-   
-mazurskie</t>
  </si>
  <si>
    <t>zachodnio-
pomorskie</t>
  </si>
  <si>
    <t>mazowieckie</t>
  </si>
  <si>
    <t>Total</t>
  </si>
  <si>
    <t xml:space="preserve">Przemysł i budownictwo </t>
  </si>
  <si>
    <t>Industry and construction</t>
  </si>
  <si>
    <t>z liczby ogółem:</t>
  </si>
  <si>
    <t>of total number:</t>
  </si>
  <si>
    <t xml:space="preserve">Ogółem </t>
  </si>
  <si>
    <t>dolnośląskie</t>
  </si>
  <si>
    <t xml:space="preserve">3-6 </t>
  </si>
  <si>
    <t xml:space="preserve">6-12 </t>
  </si>
  <si>
    <t xml:space="preserve">24 lata i mniej  </t>
  </si>
  <si>
    <t xml:space="preserve">Zwolnieni z przyczyn dotyczących zakładów pracy </t>
  </si>
  <si>
    <t xml:space="preserve">12-24 </t>
  </si>
  <si>
    <t xml:space="preserve">powyżej 24 miesięcy  </t>
  </si>
  <si>
    <t xml:space="preserve">24 lat i mniej  </t>
  </si>
  <si>
    <t xml:space="preserve">Z wykształceniem:    </t>
  </si>
  <si>
    <t xml:space="preserve">W wieku:   </t>
  </si>
  <si>
    <t xml:space="preserve">z liczby ogółem:   </t>
  </si>
  <si>
    <t xml:space="preserve">w tym:  </t>
  </si>
  <si>
    <t>Aktywność ekonomiczna ludności</t>
  </si>
  <si>
    <t>Economic activity of the population</t>
  </si>
  <si>
    <t>Wynagrodzenia</t>
  </si>
  <si>
    <t>Wages and salaries</t>
  </si>
  <si>
    <t xml:space="preserve">Mężczyźni  </t>
  </si>
  <si>
    <t>Men</t>
  </si>
  <si>
    <t>Women</t>
  </si>
  <si>
    <t>Economically active persons</t>
  </si>
  <si>
    <t xml:space="preserve">mężczyźni  </t>
  </si>
  <si>
    <t>men</t>
  </si>
  <si>
    <t xml:space="preserve">kobiety  </t>
  </si>
  <si>
    <t>women</t>
  </si>
  <si>
    <t xml:space="preserve">Pracujący  </t>
  </si>
  <si>
    <t>Employed persons</t>
  </si>
  <si>
    <t>Economically inactive persons</t>
  </si>
  <si>
    <t xml:space="preserve">Miasta  </t>
  </si>
  <si>
    <t>Urban areas</t>
  </si>
  <si>
    <t xml:space="preserve">Wieś  </t>
  </si>
  <si>
    <t>Rural areas</t>
  </si>
  <si>
    <t>Aktywni zawodowo</t>
  </si>
  <si>
    <t>pracujący</t>
  </si>
  <si>
    <t>Według wieku:</t>
  </si>
  <si>
    <t xml:space="preserve">w tym w wieku produkcyjnym  </t>
  </si>
  <si>
    <t xml:space="preserve">15-24 lata  </t>
  </si>
  <si>
    <t xml:space="preserve">Wyższe  </t>
  </si>
  <si>
    <t>Tertiary</t>
  </si>
  <si>
    <t xml:space="preserve">Policealne i średnie zawodowe  </t>
  </si>
  <si>
    <t xml:space="preserve">Średnie ogólnokształcące </t>
  </si>
  <si>
    <t>General secondary</t>
  </si>
  <si>
    <t xml:space="preserve">Zasadnicze zawodowe  </t>
  </si>
  <si>
    <t>Basic vocational</t>
  </si>
  <si>
    <t xml:space="preserve">sektor publiczny </t>
  </si>
  <si>
    <t>public sector</t>
  </si>
  <si>
    <t xml:space="preserve">sektor prywatny </t>
  </si>
  <si>
    <t>private sector</t>
  </si>
  <si>
    <t>By employment status:</t>
  </si>
  <si>
    <t xml:space="preserve">Pomagający członkowie rodzin </t>
  </si>
  <si>
    <t>Contributing family workers</t>
  </si>
  <si>
    <t>Według grup zawodów:</t>
  </si>
  <si>
    <t>Managers</t>
  </si>
  <si>
    <t xml:space="preserve">Specjaliści </t>
  </si>
  <si>
    <t>Professionals</t>
  </si>
  <si>
    <t xml:space="preserve">Pracownicy biurowi </t>
  </si>
  <si>
    <t>Clerical support workers</t>
  </si>
  <si>
    <t xml:space="preserve">Pracownicy usług i sprzedawcy </t>
  </si>
  <si>
    <t>Service and sales workers</t>
  </si>
  <si>
    <t xml:space="preserve">Rolnicy, ogrodnicy, leśnicy i rybacy </t>
  </si>
  <si>
    <t xml:space="preserve">Robotnicy przemysłowi i rzemieślnicy </t>
  </si>
  <si>
    <t>Craft and related trades workers</t>
  </si>
  <si>
    <t xml:space="preserve">Operatorzy i monterzy maszyn i urządzeń </t>
  </si>
  <si>
    <t xml:space="preserve">Pracownicy przy pracach prostych </t>
  </si>
  <si>
    <t>Elementary occupations</t>
  </si>
  <si>
    <t>4–6</t>
  </si>
  <si>
    <t xml:space="preserve">7–12 </t>
  </si>
  <si>
    <t xml:space="preserve">Employed persons </t>
  </si>
  <si>
    <t xml:space="preserve">Pracujący </t>
  </si>
  <si>
    <t>k</t>
  </si>
  <si>
    <t>o</t>
  </si>
  <si>
    <t>Agriculture, forestry and fishing</t>
  </si>
  <si>
    <t xml:space="preserve">Rolnictwo, leśnictwo, łowiectwo i rybactwo </t>
  </si>
  <si>
    <t xml:space="preserve">w tym:    </t>
  </si>
  <si>
    <t>-</t>
  </si>
  <si>
    <t>Other service activities</t>
  </si>
  <si>
    <t xml:space="preserve">Pozostała działalność usługowa </t>
  </si>
  <si>
    <t>Arts, entertainment and recreation</t>
  </si>
  <si>
    <t xml:space="preserve">Działalność związana z kulturą, rozrywką i rekreacją </t>
  </si>
  <si>
    <t>Human health and social work activities</t>
  </si>
  <si>
    <t xml:space="preserve">Opieka zdrowotna i pomoc społeczna  </t>
  </si>
  <si>
    <t>Education</t>
  </si>
  <si>
    <t xml:space="preserve">Edukacja  </t>
  </si>
  <si>
    <t>Administrative and support service activities</t>
  </si>
  <si>
    <t>Professional, scientific and technical activities</t>
  </si>
  <si>
    <t xml:space="preserve">Działalność profesjonalna, naukowa i techniczna </t>
  </si>
  <si>
    <t>Real estate activities</t>
  </si>
  <si>
    <t>Financial and insurance activities</t>
  </si>
  <si>
    <t>Information and communication</t>
  </si>
  <si>
    <t xml:space="preserve">Informacja i komunikacja  </t>
  </si>
  <si>
    <t>Transportation and storage</t>
  </si>
  <si>
    <t>Construction</t>
  </si>
  <si>
    <t xml:space="preserve">Budownictwo  </t>
  </si>
  <si>
    <t>electricity, gas, steam and air conditioning supply</t>
  </si>
  <si>
    <t>manufacturing</t>
  </si>
  <si>
    <t xml:space="preserve">przetwórstwo przemysłowe  </t>
  </si>
  <si>
    <t>mining and quarrying</t>
  </si>
  <si>
    <t xml:space="preserve">górnictwo i wydobywanie  </t>
  </si>
  <si>
    <t>Industry</t>
  </si>
  <si>
    <t xml:space="preserve">Przemysł  </t>
  </si>
  <si>
    <t xml:space="preserve">sektor prywatny  </t>
  </si>
  <si>
    <t xml:space="preserve">sektor publiczny  </t>
  </si>
  <si>
    <t xml:space="preserve">Niepełnosprawni  </t>
  </si>
  <si>
    <t>Foreigners</t>
  </si>
  <si>
    <t xml:space="preserve">Cudzoziemcy  </t>
  </si>
  <si>
    <t>Retirees and pensioners</t>
  </si>
  <si>
    <t xml:space="preserve">Emeryci i renciści  </t>
  </si>
  <si>
    <t>Persons working shift hours</t>
  </si>
  <si>
    <t xml:space="preserve">Osoby zatrudnione w porze nocnej  </t>
  </si>
  <si>
    <t xml:space="preserve">Pozostała działalność usługowa  </t>
  </si>
  <si>
    <t xml:space="preserve">Działalność związana z kulturą, rozrywką i rekreacją  </t>
  </si>
  <si>
    <t xml:space="preserve">Działalność profesjonalna, naukowa i techniczna  </t>
  </si>
  <si>
    <t xml:space="preserve">Działalność finansowa i ubezpieczeniowa  </t>
  </si>
  <si>
    <t xml:space="preserve">Transport i gospodarka magazynowa </t>
  </si>
  <si>
    <t xml:space="preserve">Rolnictwo, leśnictwo, łowiectwo i rybactwo  </t>
  </si>
  <si>
    <t xml:space="preserve">Działalność związana z kulturą rozrywką i rekreacją   </t>
  </si>
  <si>
    <t xml:space="preserve">Transport i gospodarka magazynowa  </t>
  </si>
  <si>
    <t xml:space="preserve">Rolnictwo, leśnictwo, łowiectwo i rybactwo  </t>
  </si>
  <si>
    <t>Manufacturing</t>
  </si>
  <si>
    <t>Mining and quarrying</t>
  </si>
  <si>
    <t xml:space="preserve">Roboty budowlane specjalistyczne </t>
  </si>
  <si>
    <t>Civil engineering</t>
  </si>
  <si>
    <t>Construction of buildings</t>
  </si>
  <si>
    <t xml:space="preserve">Operatorzy i monterzy maszyn i urządzeń  </t>
  </si>
  <si>
    <t xml:space="preserve">Craft and related trades workers  </t>
  </si>
  <si>
    <t xml:space="preserve">Robotnicy przemysłowi i rzemieślnicy  </t>
  </si>
  <si>
    <t xml:space="preserve">Pracownicy usług i sprzedawcy </t>
  </si>
  <si>
    <t xml:space="preserve">Pracownicy biurowi  </t>
  </si>
  <si>
    <t>Technicians and associate professionals</t>
  </si>
  <si>
    <t xml:space="preserve">Technicy i inny średni personel </t>
  </si>
  <si>
    <t xml:space="preserve">Specjaliści  </t>
  </si>
  <si>
    <t xml:space="preserve">Sopot  </t>
  </si>
  <si>
    <t xml:space="preserve">Gdynia  </t>
  </si>
  <si>
    <t xml:space="preserve">Gdańsk  </t>
  </si>
  <si>
    <t>Cities with powiat status:</t>
  </si>
  <si>
    <t>Miasta na prawach powiatu:</t>
  </si>
  <si>
    <t xml:space="preserve">tczewski  </t>
  </si>
  <si>
    <t xml:space="preserve">sztumski  </t>
  </si>
  <si>
    <t xml:space="preserve">starogardzki  </t>
  </si>
  <si>
    <t xml:space="preserve">malborski  </t>
  </si>
  <si>
    <t xml:space="preserve">kwidzyński  </t>
  </si>
  <si>
    <t xml:space="preserve">kościerski  </t>
  </si>
  <si>
    <t>Subregion</t>
  </si>
  <si>
    <t xml:space="preserve">Podregion starogardzki </t>
  </si>
  <si>
    <t xml:space="preserve">Słupsk  </t>
  </si>
  <si>
    <t>City with powiat status:</t>
  </si>
  <si>
    <t>Miasto na prawach powiatu:</t>
  </si>
  <si>
    <t xml:space="preserve">słupski  </t>
  </si>
  <si>
    <t xml:space="preserve">lęborski  </t>
  </si>
  <si>
    <t xml:space="preserve">człuchowski  </t>
  </si>
  <si>
    <t xml:space="preserve">chojnicki  </t>
  </si>
  <si>
    <t xml:space="preserve">bytowski </t>
  </si>
  <si>
    <t xml:space="preserve">wejherowski  </t>
  </si>
  <si>
    <t xml:space="preserve">pucki  </t>
  </si>
  <si>
    <t xml:space="preserve">nowodworski  </t>
  </si>
  <si>
    <t xml:space="preserve">kartuski  </t>
  </si>
  <si>
    <t xml:space="preserve">gdański  </t>
  </si>
  <si>
    <t>SUBREGION</t>
  </si>
  <si>
    <t xml:space="preserve">Tczew  </t>
  </si>
  <si>
    <t xml:space="preserve">Subkowy  </t>
  </si>
  <si>
    <t xml:space="preserve">Morzeszczyn  </t>
  </si>
  <si>
    <t>Rural gminas:</t>
  </si>
  <si>
    <t>Gminy wiejskie:</t>
  </si>
  <si>
    <t>of which city</t>
  </si>
  <si>
    <t xml:space="preserve">w tym miasto  </t>
  </si>
  <si>
    <t xml:space="preserve">Pelplin  </t>
  </si>
  <si>
    <t xml:space="preserve">Gniew  </t>
  </si>
  <si>
    <t>Urban-rural gminas:</t>
  </si>
  <si>
    <t xml:space="preserve">Gminy miejsko-wiejskie: </t>
  </si>
  <si>
    <t>Urban gmina:</t>
  </si>
  <si>
    <t xml:space="preserve">Gmina miejska: </t>
  </si>
  <si>
    <t xml:space="preserve">Stary Targ  </t>
  </si>
  <si>
    <t xml:space="preserve">Stary Dzierzgoń  </t>
  </si>
  <si>
    <t xml:space="preserve">Mikołajki Pomorskie  </t>
  </si>
  <si>
    <t xml:space="preserve">Sztum  </t>
  </si>
  <si>
    <t xml:space="preserve">Dzierzgoń  </t>
  </si>
  <si>
    <t xml:space="preserve">Zblewo  </t>
  </si>
  <si>
    <t xml:space="preserve">Starogard Gdański  </t>
  </si>
  <si>
    <t xml:space="preserve">Smętowo Graniczne  </t>
  </si>
  <si>
    <t xml:space="preserve">Skórcz  </t>
  </si>
  <si>
    <t xml:space="preserve">Osiek  </t>
  </si>
  <si>
    <t xml:space="preserve">Osieczna  </t>
  </si>
  <si>
    <t xml:space="preserve">Lubichowo  </t>
  </si>
  <si>
    <t xml:space="preserve">Kaliska  </t>
  </si>
  <si>
    <t xml:space="preserve">Bobowo  </t>
  </si>
  <si>
    <t xml:space="preserve">Skarszewy  </t>
  </si>
  <si>
    <t>Urban-rural gmina:</t>
  </si>
  <si>
    <t xml:space="preserve">Gmina miejsko-wiejska: </t>
  </si>
  <si>
    <t xml:space="preserve">Czarna Woda  </t>
  </si>
  <si>
    <t>Urban gminas:</t>
  </si>
  <si>
    <t xml:space="preserve">Gminy miejskie: </t>
  </si>
  <si>
    <t xml:space="preserve">Stare Pole  </t>
  </si>
  <si>
    <t xml:space="preserve">Miłoradz  </t>
  </si>
  <si>
    <t xml:space="preserve">Malbork  </t>
  </si>
  <si>
    <t xml:space="preserve">Lichnowy  </t>
  </si>
  <si>
    <t xml:space="preserve">Nowy Staw  </t>
  </si>
  <si>
    <t xml:space="preserve">Sadlinki  </t>
  </si>
  <si>
    <t xml:space="preserve">Ryjewo  </t>
  </si>
  <si>
    <t xml:space="preserve">Kwidzyn  </t>
  </si>
  <si>
    <t xml:space="preserve">Gardeja  </t>
  </si>
  <si>
    <t xml:space="preserve">Prabuty  </t>
  </si>
  <si>
    <t xml:space="preserve">Stara Kiszewa  </t>
  </si>
  <si>
    <t xml:space="preserve">Nowa Karczma  </t>
  </si>
  <si>
    <t xml:space="preserve">Lipusz  </t>
  </si>
  <si>
    <t xml:space="preserve">Liniewo  </t>
  </si>
  <si>
    <t xml:space="preserve">Kościerzyna  </t>
  </si>
  <si>
    <t xml:space="preserve">Karsin  </t>
  </si>
  <si>
    <t xml:space="preserve">Dziemiany  </t>
  </si>
  <si>
    <t xml:space="preserve">Ustka  </t>
  </si>
  <si>
    <t xml:space="preserve">Smołdzino  </t>
  </si>
  <si>
    <t xml:space="preserve">Potęgowo  </t>
  </si>
  <si>
    <t xml:space="preserve">Kobylnica  </t>
  </si>
  <si>
    <t xml:space="preserve">Główczyce  </t>
  </si>
  <si>
    <t xml:space="preserve">Dębnica Kaszubska  </t>
  </si>
  <si>
    <t xml:space="preserve">Damnica  </t>
  </si>
  <si>
    <t xml:space="preserve">Kępice  </t>
  </si>
  <si>
    <t xml:space="preserve">Wicko  </t>
  </si>
  <si>
    <t xml:space="preserve">Nowa Wieś Lęborska </t>
  </si>
  <si>
    <t xml:space="preserve">Cewice  </t>
  </si>
  <si>
    <t xml:space="preserve">Łeba  </t>
  </si>
  <si>
    <t xml:space="preserve">Lębork  </t>
  </si>
  <si>
    <t xml:space="preserve">Rzeczenica  </t>
  </si>
  <si>
    <t xml:space="preserve">Przechlewo  </t>
  </si>
  <si>
    <t xml:space="preserve">Koczała  </t>
  </si>
  <si>
    <t xml:space="preserve">Człuchów  </t>
  </si>
  <si>
    <t xml:space="preserve">Debrzno  </t>
  </si>
  <si>
    <t xml:space="preserve">Czarne  </t>
  </si>
  <si>
    <t xml:space="preserve">Konarzyny  </t>
  </si>
  <si>
    <t xml:space="preserve">Chojnice  </t>
  </si>
  <si>
    <t xml:space="preserve">Czersk  </t>
  </si>
  <si>
    <t xml:space="preserve">Brusy  </t>
  </si>
  <si>
    <t xml:space="preserve">Tuchomie  </t>
  </si>
  <si>
    <t xml:space="preserve">Trzebielino  </t>
  </si>
  <si>
    <t xml:space="preserve">Studzienice  </t>
  </si>
  <si>
    <t xml:space="preserve">Parchowo  </t>
  </si>
  <si>
    <t xml:space="preserve">Lipnica  </t>
  </si>
  <si>
    <t xml:space="preserve">Kołczygłowy  </t>
  </si>
  <si>
    <t xml:space="preserve">Czarna Dąbrówka  </t>
  </si>
  <si>
    <t xml:space="preserve">Borzytuchom  </t>
  </si>
  <si>
    <t xml:space="preserve">Miastko  </t>
  </si>
  <si>
    <t xml:space="preserve">Bytów  </t>
  </si>
  <si>
    <t xml:space="preserve">Wejherowo  </t>
  </si>
  <si>
    <t xml:space="preserve">Szemud  </t>
  </si>
  <si>
    <t xml:space="preserve">Łęczyce  </t>
  </si>
  <si>
    <t xml:space="preserve">Luzino  </t>
  </si>
  <si>
    <t xml:space="preserve">Linia  </t>
  </si>
  <si>
    <t xml:space="preserve">Gniewino  </t>
  </si>
  <si>
    <t xml:space="preserve">Choczewo  </t>
  </si>
  <si>
    <t xml:space="preserve">Rumia  </t>
  </si>
  <si>
    <t xml:space="preserve">Reda  </t>
  </si>
  <si>
    <t xml:space="preserve">Puck  </t>
  </si>
  <si>
    <t xml:space="preserve">Krokowa  </t>
  </si>
  <si>
    <t xml:space="preserve">Kosakowo  </t>
  </si>
  <si>
    <t xml:space="preserve">Władysławowo  </t>
  </si>
  <si>
    <t xml:space="preserve">Jastarnia  </t>
  </si>
  <si>
    <t xml:space="preserve">Hel  </t>
  </si>
  <si>
    <t xml:space="preserve">Sztutowo  </t>
  </si>
  <si>
    <t xml:space="preserve">Stegna  </t>
  </si>
  <si>
    <t xml:space="preserve">Ostaszewo  </t>
  </si>
  <si>
    <t xml:space="preserve">Nowy Dwór Gdański </t>
  </si>
  <si>
    <t xml:space="preserve">Krynica Morska  </t>
  </si>
  <si>
    <t xml:space="preserve">Sulęczyno  </t>
  </si>
  <si>
    <t xml:space="preserve">Stężyca  </t>
  </si>
  <si>
    <t xml:space="preserve">Somonino  </t>
  </si>
  <si>
    <t xml:space="preserve">Sierakowice  </t>
  </si>
  <si>
    <t xml:space="preserve">Przodkowo  </t>
  </si>
  <si>
    <t xml:space="preserve">Chmielno  </t>
  </si>
  <si>
    <t xml:space="preserve">Żukowo  </t>
  </si>
  <si>
    <t xml:space="preserve">Kartuzy  </t>
  </si>
  <si>
    <t xml:space="preserve">Trąbki Wielkie  </t>
  </si>
  <si>
    <t xml:space="preserve">Suchy Dąb  </t>
  </si>
  <si>
    <t xml:space="preserve">Pszczółki  </t>
  </si>
  <si>
    <t xml:space="preserve">Przywidz  </t>
  </si>
  <si>
    <t xml:space="preserve">Pruszcz Gdański  </t>
  </si>
  <si>
    <t xml:space="preserve">Kolbudy  </t>
  </si>
  <si>
    <t xml:space="preserve">Cedry Wielkie  </t>
  </si>
  <si>
    <t>Bezrobocie rejestrowane</t>
  </si>
  <si>
    <t>Registered unemployment</t>
  </si>
  <si>
    <t xml:space="preserve">posiadający prawo do zasiłku  </t>
  </si>
  <si>
    <t xml:space="preserve">zwolnieni z przyczyn dotyczących zakładu pracy  </t>
  </si>
  <si>
    <t>terminated for company reasons</t>
  </si>
  <si>
    <t xml:space="preserve">dotychczas niepracujący  </t>
  </si>
  <si>
    <t>previously not employed</t>
  </si>
  <si>
    <t xml:space="preserve">Oferty pracy  </t>
  </si>
  <si>
    <t>Job offers</t>
  </si>
  <si>
    <t xml:space="preserve">Bezrobotni nowo zarejestrowani  </t>
  </si>
  <si>
    <t>Newly registered unemployed persons</t>
  </si>
  <si>
    <t xml:space="preserve">Posiadający prawo do zasiłku  </t>
  </si>
  <si>
    <t xml:space="preserve">Dotychczas niepracujący  </t>
  </si>
  <si>
    <t>Previously not employed</t>
  </si>
  <si>
    <t>Powracający do rejestracji:</t>
  </si>
  <si>
    <t>Re-entrants to unemployment rolls:</t>
  </si>
  <si>
    <t xml:space="preserve">po pracach interwencyjnych  </t>
  </si>
  <si>
    <t>after intervention works</t>
  </si>
  <si>
    <t xml:space="preserve">po robotach publicznych  </t>
  </si>
  <si>
    <t>after public works</t>
  </si>
  <si>
    <t xml:space="preserve">Bezrobotni, którzy podjęli pracę  </t>
  </si>
  <si>
    <t xml:space="preserve">prace interwencyjne  </t>
  </si>
  <si>
    <t>intervention works</t>
  </si>
  <si>
    <t xml:space="preserve">roboty publiczne  </t>
  </si>
  <si>
    <t>public works</t>
  </si>
  <si>
    <t xml:space="preserve">Rozpoczęli szkolenie lub staż  </t>
  </si>
  <si>
    <t>Began training or traineeship</t>
  </si>
  <si>
    <t xml:space="preserve">Nie potwierdzili gotowości do pracy  </t>
  </si>
  <si>
    <t>Voluntarily resigned from unemployment status</t>
  </si>
  <si>
    <t xml:space="preserve">Podjęli naukę  </t>
  </si>
  <si>
    <t>Took up learning</t>
  </si>
  <si>
    <t>Acquired rights to pre-retirement benefits</t>
  </si>
  <si>
    <t>1-3</t>
  </si>
  <si>
    <t>1-5</t>
  </si>
  <si>
    <t>5-10</t>
  </si>
  <si>
    <t>10-20</t>
  </si>
  <si>
    <t>20-30</t>
  </si>
  <si>
    <t xml:space="preserve">w tym:     </t>
  </si>
  <si>
    <t xml:space="preserve">Zasiłki dla bezrobotnych  </t>
  </si>
  <si>
    <t>Unemployed benefits</t>
  </si>
  <si>
    <t xml:space="preserve">Szkolenia  </t>
  </si>
  <si>
    <t>Training</t>
  </si>
  <si>
    <t xml:space="preserve">Prace interwencyjne  </t>
  </si>
  <si>
    <t>Intervention works</t>
  </si>
  <si>
    <t xml:space="preserve">Roboty publiczne  </t>
  </si>
  <si>
    <t>Public works</t>
  </si>
  <si>
    <t xml:space="preserve">Staże  </t>
  </si>
  <si>
    <t>Traineeship</t>
  </si>
  <si>
    <t>Gmina miejska:</t>
  </si>
  <si>
    <t>Gminy miejsko-wiejskie:</t>
  </si>
  <si>
    <t>Gmina miejsko-wiejska:</t>
  </si>
  <si>
    <t xml:space="preserve">Nowy Dwór Gdański  </t>
  </si>
  <si>
    <t>Gminy miejskie:</t>
  </si>
  <si>
    <t>Borzytuchom</t>
  </si>
  <si>
    <t>Czarna Dąbrówka</t>
  </si>
  <si>
    <t xml:space="preserve">Przechlewo   </t>
  </si>
  <si>
    <t xml:space="preserve">Nowa Wieś Lęborska  </t>
  </si>
  <si>
    <t xml:space="preserve">Wicko   </t>
  </si>
  <si>
    <t xml:space="preserve">SUBREGION </t>
  </si>
  <si>
    <t xml:space="preserve">Bezrobotni zarejestrowani </t>
  </si>
  <si>
    <t>Registered unemployed persons</t>
  </si>
  <si>
    <t xml:space="preserve">bytowski  </t>
  </si>
  <si>
    <t>a Przedziały zostały domknięte prawostronnie, np. w przedziale 1-5 uwzględniono osoby, które pracowały 1 rok i 1 dzień do 5 lat.</t>
  </si>
  <si>
    <t xml:space="preserve">Słupsk </t>
  </si>
  <si>
    <t xml:space="preserve">Podregion starogardzki   </t>
  </si>
  <si>
    <t>a</t>
  </si>
  <si>
    <t>b</t>
  </si>
  <si>
    <t>c</t>
  </si>
  <si>
    <t>Warunki pracy</t>
  </si>
  <si>
    <t>Working conditions</t>
  </si>
  <si>
    <t xml:space="preserve">Opieka zdrowotna i pomoc społeczna </t>
  </si>
  <si>
    <t xml:space="preserve">Financial and insurance activities </t>
  </si>
  <si>
    <t>Accidents at work</t>
  </si>
  <si>
    <t>Wypadki przy pracy</t>
  </si>
  <si>
    <t>Pozostała działalność usługowa</t>
  </si>
  <si>
    <t xml:space="preserve">of which: </t>
  </si>
  <si>
    <t xml:space="preserve">Górnictwo i wydobywanie  </t>
  </si>
  <si>
    <t xml:space="preserve">Przetwórstwo przemysłowe  </t>
  </si>
  <si>
    <t xml:space="preserve">Rolnictwo, łowiectwo, leśnictwo i rybactwo  </t>
  </si>
  <si>
    <t>Skilled agricultural, forestry and fishery workers</t>
  </si>
  <si>
    <t>Powrót do spisu tablic</t>
  </si>
  <si>
    <t>Return to list of tables</t>
  </si>
  <si>
    <t xml:space="preserve">Zwolnieni z przyczyn dotyczących zakładu pracy  </t>
  </si>
  <si>
    <t>Average monthly gross wages and salaries in PLN</t>
  </si>
  <si>
    <t>Technicy i inny średni personel</t>
  </si>
  <si>
    <t>Financial and insurance activities and real estate activities</t>
  </si>
  <si>
    <t>Unemployed persons who took up work</t>
  </si>
  <si>
    <t>Did not confirm readiness to take a job</t>
  </si>
  <si>
    <t>Acquired rights to retirement and other pension</t>
  </si>
  <si>
    <t xml:space="preserve">Nabyli prawa do świadczenia przedemerytalnego  </t>
  </si>
  <si>
    <t xml:space="preserve">Zamieszkali na wsi  </t>
  </si>
  <si>
    <t>Living in rural areas</t>
  </si>
  <si>
    <t>24 years and less</t>
  </si>
  <si>
    <t>55 years and more</t>
  </si>
  <si>
    <t xml:space="preserve">zamieszkali na wsi  </t>
  </si>
  <si>
    <t>living in rural areas</t>
  </si>
  <si>
    <t>Podregion chojnicki</t>
  </si>
  <si>
    <t xml:space="preserve">Dobrowolnie zrezygnowali ze statusu bezrobotnego  </t>
  </si>
  <si>
    <t>Plant and machine operators, and assemblers</t>
  </si>
  <si>
    <t xml:space="preserve">Kobiety  </t>
  </si>
  <si>
    <t xml:space="preserve">Aktywni zawodowo  </t>
  </si>
  <si>
    <t xml:space="preserve">Bierni zawodowo </t>
  </si>
  <si>
    <t xml:space="preserve">Przeciętne miesięczne wynagrodzenia brutto w zł </t>
  </si>
  <si>
    <r>
      <t xml:space="preserve">Przeciętne miesięczne wynagrodzenia brutto w zł </t>
    </r>
    <r>
      <rPr>
        <sz val="8"/>
        <rFont val="Arial"/>
        <family val="2"/>
        <charset val="238"/>
      </rPr>
      <t xml:space="preserve"> </t>
    </r>
  </si>
  <si>
    <t>Przeciętne miesięczne wynagrodzenia brutto w zł</t>
  </si>
  <si>
    <t>wielkopolskie</t>
  </si>
  <si>
    <t>świętokrzyskie</t>
  </si>
  <si>
    <t>Według poziomu wykształcenia:</t>
  </si>
  <si>
    <t>Post-secondary and vocational secondary</t>
  </si>
  <si>
    <r>
      <t>Według statusu zatrudnienia:</t>
    </r>
    <r>
      <rPr>
        <sz val="8"/>
        <rFont val="Arial"/>
        <family val="2"/>
        <charset val="238"/>
      </rPr>
      <t xml:space="preserve"> </t>
    </r>
  </si>
  <si>
    <r>
      <t xml:space="preserve">Pracodawcy i pracujący na własny rachunek </t>
    </r>
    <r>
      <rPr>
        <vertAlign val="superscript"/>
        <sz val="8"/>
        <rFont val="Arial"/>
        <family val="2"/>
        <charset val="238"/>
      </rPr>
      <t>d</t>
    </r>
  </si>
  <si>
    <t>Zatrudnieni na podstawie stosunku pracy</t>
  </si>
  <si>
    <t>Członkowie spółdzielni produkcji rolniczej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</si>
  <si>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</si>
  <si>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r>
      <t>Transport i gospodarka magazynowa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</si>
  <si>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</si>
  <si>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</si>
  <si>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</si>
  <si>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Public administration and defence; compulsory social security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</si>
  <si>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</si>
  <si>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 Δ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</si>
  <si>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</si>
  <si>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</si>
  <si>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</si>
  <si>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</si>
  <si>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</si>
  <si>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r>
      <t>Budowa budynków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</si>
  <si>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r>
      <t>Budowa obiektów inżynierii lądowej i wodnej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</si>
  <si>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Δ  </t>
    </r>
    <r>
      <rPr>
        <sz val="8"/>
        <rFont val="Arial"/>
        <family val="2"/>
        <charset val="238"/>
      </rPr>
      <t xml:space="preserve"> </t>
    </r>
  </si>
  <si>
    <t xml:space="preserve">End of the quarter </t>
  </si>
  <si>
    <r>
      <t>Podregion chojnicki</t>
    </r>
    <r>
      <rPr>
        <sz val="8"/>
        <rFont val="Arial"/>
        <family val="2"/>
        <charset val="238"/>
      </rPr>
      <t xml:space="preserve"> </t>
    </r>
  </si>
  <si>
    <r>
      <t xml:space="preserve">Podregion gdański </t>
    </r>
    <r>
      <rPr>
        <sz val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</si>
  <si>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</si>
  <si>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rFont val="Arial"/>
        <family val="2"/>
        <charset val="238"/>
      </rPr>
      <t xml:space="preserve"> </t>
    </r>
  </si>
  <si>
    <r>
      <t xml:space="preserve">Chojnicki </t>
    </r>
    <r>
      <rPr>
        <sz val="8"/>
        <rFont val="Arial"/>
        <family val="2"/>
        <charset val="238"/>
      </rPr>
      <t xml:space="preserve"> </t>
    </r>
  </si>
  <si>
    <r>
      <t xml:space="preserve">Człuchowski </t>
    </r>
    <r>
      <rPr>
        <sz val="8"/>
        <rFont val="Arial"/>
        <family val="2"/>
        <charset val="238"/>
      </rPr>
      <t xml:space="preserve"> </t>
    </r>
  </si>
  <si>
    <r>
      <t xml:space="preserve">Kościerski </t>
    </r>
    <r>
      <rPr>
        <sz val="8"/>
        <rFont val="Arial"/>
        <family val="2"/>
        <charset val="238"/>
      </rPr>
      <t xml:space="preserve"> </t>
    </r>
  </si>
  <si>
    <r>
      <t xml:space="preserve">Gdański </t>
    </r>
    <r>
      <rPr>
        <sz val="8"/>
        <rFont val="Arial"/>
        <family val="2"/>
        <charset val="238"/>
      </rPr>
      <t xml:space="preserve"> </t>
    </r>
  </si>
  <si>
    <r>
      <t xml:space="preserve">Kartuski </t>
    </r>
    <r>
      <rPr>
        <sz val="8"/>
        <rFont val="Arial"/>
        <family val="2"/>
        <charset val="238"/>
      </rPr>
      <t xml:space="preserve"> </t>
    </r>
  </si>
  <si>
    <r>
      <t xml:space="preserve">Nowodworski </t>
    </r>
    <r>
      <rPr>
        <sz val="8"/>
        <rFont val="Arial"/>
        <family val="2"/>
        <charset val="238"/>
      </rPr>
      <t xml:space="preserve"> </t>
    </r>
  </si>
  <si>
    <r>
      <t xml:space="preserve">Pucki </t>
    </r>
    <r>
      <rPr>
        <sz val="8"/>
        <rFont val="Arial"/>
        <family val="2"/>
        <charset val="238"/>
      </rPr>
      <t xml:space="preserve"> </t>
    </r>
  </si>
  <si>
    <r>
      <t xml:space="preserve">Wejherowski </t>
    </r>
    <r>
      <rPr>
        <sz val="8"/>
        <rFont val="Arial"/>
        <family val="2"/>
        <charset val="238"/>
      </rPr>
      <t xml:space="preserve"> </t>
    </r>
  </si>
  <si>
    <r>
      <t xml:space="preserve">Bytowski </t>
    </r>
    <r>
      <rPr>
        <sz val="8"/>
        <rFont val="Arial"/>
        <family val="2"/>
        <charset val="238"/>
      </rPr>
      <t xml:space="preserve"> </t>
    </r>
  </si>
  <si>
    <r>
      <t xml:space="preserve">Lęborski </t>
    </r>
    <r>
      <rPr>
        <sz val="8"/>
        <rFont val="Arial"/>
        <family val="2"/>
        <charset val="238"/>
      </rPr>
      <t xml:space="preserve"> </t>
    </r>
  </si>
  <si>
    <r>
      <t xml:space="preserve">Słupski </t>
    </r>
    <r>
      <rPr>
        <sz val="8"/>
        <rFont val="Arial"/>
        <family val="2"/>
        <charset val="238"/>
      </rPr>
      <t xml:space="preserve"> </t>
    </r>
  </si>
  <si>
    <r>
      <t xml:space="preserve">Słupsk </t>
    </r>
    <r>
      <rPr>
        <sz val="8"/>
        <rFont val="Arial"/>
        <family val="2"/>
        <charset val="238"/>
      </rPr>
      <t xml:space="preserve"> </t>
    </r>
  </si>
  <si>
    <r>
      <t xml:space="preserve">Kwidzyński </t>
    </r>
    <r>
      <rPr>
        <sz val="8"/>
        <rFont val="Arial"/>
        <family val="2"/>
        <charset val="238"/>
      </rPr>
      <t xml:space="preserve"> </t>
    </r>
  </si>
  <si>
    <r>
      <t xml:space="preserve">Malborski </t>
    </r>
    <r>
      <rPr>
        <sz val="8"/>
        <rFont val="Arial"/>
        <family val="2"/>
        <charset val="238"/>
      </rPr>
      <t xml:space="preserve"> </t>
    </r>
  </si>
  <si>
    <r>
      <t xml:space="preserve">Starogardzki </t>
    </r>
    <r>
      <rPr>
        <sz val="8"/>
        <rFont val="Arial"/>
        <family val="2"/>
        <charset val="238"/>
      </rPr>
      <t xml:space="preserve"> </t>
    </r>
  </si>
  <si>
    <r>
      <t xml:space="preserve">Sztumski </t>
    </r>
    <r>
      <rPr>
        <sz val="8"/>
        <rFont val="Arial"/>
        <family val="2"/>
        <charset val="238"/>
      </rPr>
      <t xml:space="preserve"> </t>
    </r>
  </si>
  <si>
    <r>
      <t xml:space="preserve">Tczewski </t>
    </r>
    <r>
      <rPr>
        <sz val="8"/>
        <rFont val="Arial"/>
        <family val="2"/>
        <charset val="238"/>
      </rPr>
      <t xml:space="preserve"> </t>
    </r>
  </si>
  <si>
    <r>
      <t xml:space="preserve">Gdańsk </t>
    </r>
    <r>
      <rPr>
        <sz val="8"/>
        <rFont val="Arial"/>
        <family val="2"/>
        <charset val="238"/>
      </rPr>
      <t xml:space="preserve"> </t>
    </r>
  </si>
  <si>
    <r>
      <t xml:space="preserve">Gdynia </t>
    </r>
    <r>
      <rPr>
        <sz val="8"/>
        <rFont val="Arial"/>
        <family val="2"/>
        <charset val="238"/>
      </rPr>
      <t xml:space="preserve"> </t>
    </r>
  </si>
  <si>
    <r>
      <t xml:space="preserve">Sopot </t>
    </r>
    <r>
      <rPr>
        <sz val="8"/>
        <rFont val="Arial"/>
        <family val="2"/>
        <charset val="238"/>
      </rPr>
      <t xml:space="preserve"> </t>
    </r>
  </si>
  <si>
    <r>
      <t xml:space="preserve">Bezrobotni wyłączeni z ewidencji ogółem </t>
    </r>
    <r>
      <rPr>
        <sz val="8"/>
        <color indexed="8"/>
        <rFont val="Arial"/>
        <family val="2"/>
        <charset val="238"/>
      </rPr>
      <t xml:space="preserve"> </t>
    </r>
  </si>
  <si>
    <t xml:space="preserve">Total of persons removed from unemployment rolls </t>
  </si>
  <si>
    <r>
      <t>Kościerski</t>
    </r>
    <r>
      <rPr>
        <sz val="8"/>
        <rFont val="Arial"/>
        <family val="2"/>
        <charset val="238"/>
      </rPr>
      <t xml:space="preserve"> </t>
    </r>
  </si>
  <si>
    <r>
      <t>Nowodworski</t>
    </r>
    <r>
      <rPr>
        <sz val="8"/>
        <rFont val="Arial"/>
        <family val="2"/>
        <charset val="238"/>
      </rPr>
      <t xml:space="preserve"> </t>
    </r>
  </si>
  <si>
    <r>
      <t>Czarna Woda</t>
    </r>
    <r>
      <rPr>
        <vertAlign val="superscript"/>
        <sz val="8"/>
        <rFont val="Arial"/>
        <family val="2"/>
        <charset val="238"/>
      </rPr>
      <t xml:space="preserve">  </t>
    </r>
  </si>
  <si>
    <r>
      <t>Podregion chojnicki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</si>
  <si>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gdański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</si>
  <si>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</si>
  <si>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</si>
  <si>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</si>
  <si>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chojnicki 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</si>
  <si>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Podregion chojnicki </t>
    </r>
    <r>
      <rPr>
        <sz val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</si>
  <si>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rFont val="Arial"/>
        <family val="2"/>
        <charset val="238"/>
      </rPr>
      <t xml:space="preserve"> </t>
    </r>
  </si>
  <si>
    <r>
      <t xml:space="preserve">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</si>
  <si>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 xml:space="preserve">Rolnictwo, łowiectwo, leśnictwo i rybactwo </t>
    </r>
    <r>
      <rPr>
        <sz val="8"/>
        <rFont val="Arial"/>
        <family val="2"/>
        <charset val="238"/>
      </rPr>
      <t xml:space="preserve"> </t>
    </r>
  </si>
  <si>
    <r>
      <t xml:space="preserve">Przemysł </t>
    </r>
    <r>
      <rPr>
        <sz val="8"/>
        <rFont val="Arial"/>
        <family val="2"/>
        <charset val="238"/>
      </rPr>
      <t xml:space="preserve"> </t>
    </r>
  </si>
  <si>
    <r>
      <t xml:space="preserve">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</si>
  <si>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 xml:space="preserve">w tym wynagrodzenia osobowe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</si>
  <si>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r>
      <t>Budownictwo</t>
    </r>
    <r>
      <rPr>
        <b/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</t>
    </r>
  </si>
  <si>
    <r>
      <t xml:space="preserve">Handel; naprawa pojazdów samochodowych </t>
    </r>
    <r>
      <rPr>
        <b/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</si>
  <si>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Transport i gospodarka magazynowa </t>
    </r>
    <r>
      <rPr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</si>
  <si>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b/>
        <vertAlign val="superscript"/>
        <sz val="8"/>
        <rFont val="Arial"/>
        <family val="2"/>
        <charset val="238"/>
      </rPr>
      <t>Δ</t>
    </r>
    <r>
      <rPr>
        <b/>
        <sz val="8"/>
        <rFont val="Arial"/>
        <family val="2"/>
        <charset val="238"/>
      </rPr>
      <t xml:space="preserve"> </t>
    </r>
  </si>
  <si>
    <r>
      <t xml:space="preserve">Informacja i komunikacja </t>
    </r>
    <r>
      <rPr>
        <sz val="8"/>
        <rFont val="Arial"/>
        <family val="2"/>
        <charset val="238"/>
      </rPr>
      <t xml:space="preserve"> 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</si>
  <si>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Działalność finansowa i ubezpieczeniowa 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</si>
  <si>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b/>
        <vertAlign val="superscript"/>
        <sz val="8"/>
        <rFont val="Arial"/>
        <family val="2"/>
        <charset val="238"/>
      </rPr>
      <t>Δ</t>
    </r>
    <r>
      <rPr>
        <vertAlign val="superscript"/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</si>
  <si>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b/>
        <vertAlign val="superscript"/>
        <sz val="8"/>
        <rFont val="Arial"/>
        <family val="2"/>
        <charset val="238"/>
      </rPr>
      <t>Δ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</t>
    </r>
  </si>
  <si>
    <r>
      <t xml:space="preserve">Edukacja </t>
    </r>
    <r>
      <rPr>
        <sz val="8"/>
        <rFont val="Arial"/>
        <family val="2"/>
        <charset val="238"/>
      </rPr>
      <t xml:space="preserve"> </t>
    </r>
  </si>
  <si>
    <r>
      <t xml:space="preserve">Opieka zdrowotna i pomoc społeczna </t>
    </r>
    <r>
      <rPr>
        <sz val="8"/>
        <rFont val="Arial"/>
        <family val="2"/>
        <charset val="238"/>
      </rPr>
      <t xml:space="preserve"> </t>
    </r>
  </si>
  <si>
    <r>
      <t>Pozostała działalność usługowa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</si>
  <si>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</si>
  <si>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</si>
  <si>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 xml:space="preserve">∆ </t>
    </r>
    <r>
      <rPr>
        <sz val="8"/>
        <rFont val="Arial"/>
        <family val="2"/>
        <charset val="238"/>
      </rPr>
      <t xml:space="preserve"> </t>
    </r>
  </si>
  <si>
    <t>Władysławowo</t>
  </si>
  <si>
    <r>
      <t>Aktywność ekonomiczna ludności</t>
    </r>
    <r>
      <rPr>
        <b/>
        <vertAlign val="superscript"/>
        <sz val="12"/>
        <color indexed="8"/>
        <rFont val="Arial"/>
        <family val="2"/>
        <charset val="238"/>
      </rPr>
      <t xml:space="preserve"> a</t>
    </r>
  </si>
  <si>
    <r>
      <t>Bezrobotni</t>
    </r>
    <r>
      <rPr>
        <vertAlign val="superscript"/>
        <sz val="8"/>
        <rFont val="Arial"/>
        <family val="2"/>
        <charset val="238"/>
      </rPr>
      <t xml:space="preserve"> c</t>
    </r>
  </si>
  <si>
    <t>Nowo utworzone miejsca pracy</t>
  </si>
  <si>
    <t>Newly created jobs</t>
  </si>
  <si>
    <t>Zlikwidowane miejsca pracy</t>
  </si>
  <si>
    <t>Liquidated jobs</t>
  </si>
  <si>
    <t xml:space="preserve">Agriculture, forestry and fishing </t>
  </si>
  <si>
    <t>Górnictwo i wydobywanie</t>
  </si>
  <si>
    <t xml:space="preserve">Mining and quarrying </t>
  </si>
  <si>
    <t>Przetwórstwo przemysłowe</t>
  </si>
  <si>
    <t xml:space="preserve">Budownictwo </t>
  </si>
  <si>
    <t xml:space="preserve">Construction </t>
  </si>
  <si>
    <t xml:space="preserve">Transportation and storage </t>
  </si>
  <si>
    <t xml:space="preserve">Informacja i komunikacja </t>
  </si>
  <si>
    <t xml:space="preserve">Information and communication </t>
  </si>
  <si>
    <t xml:space="preserve">Działalność finansowa i ubezpieczeniowa </t>
  </si>
  <si>
    <t xml:space="preserve">Real estate activities </t>
  </si>
  <si>
    <t>Działalność profesjonalna, naukowa i techniczna</t>
  </si>
  <si>
    <t xml:space="preserve">Edukacja </t>
  </si>
  <si>
    <t xml:space="preserve">Education </t>
  </si>
  <si>
    <t xml:space="preserve">Arts, entertainment and recreation </t>
  </si>
  <si>
    <t xml:space="preserve">Other service activities </t>
  </si>
  <si>
    <t>4-13</t>
  </si>
  <si>
    <t>14-20</t>
  </si>
  <si>
    <t xml:space="preserve">Górnictwo i wydobywanie </t>
  </si>
  <si>
    <t xml:space="preserve">Przetwórstwo przemysłowe </t>
  </si>
  <si>
    <t xml:space="preserve">Manufacturing </t>
  </si>
  <si>
    <t xml:space="preserve">Administrative and support service activities </t>
  </si>
  <si>
    <t xml:space="preserve">Human health and social work activities </t>
  </si>
  <si>
    <t xml:space="preserve">18-24 </t>
  </si>
  <si>
    <t xml:space="preserve">25-34 </t>
  </si>
  <si>
    <t xml:space="preserve">35-44 </t>
  </si>
  <si>
    <t xml:space="preserve">45-54 </t>
  </si>
  <si>
    <t xml:space="preserve">55-64 </t>
  </si>
  <si>
    <t>Budownictwo</t>
  </si>
  <si>
    <t>Działalność związana z kulturą, rozrywką i rekreacją</t>
  </si>
  <si>
    <t>Industrial site</t>
  </si>
  <si>
    <t>Placówki ochrony zdrowia</t>
  </si>
  <si>
    <t>Health care establishments</t>
  </si>
  <si>
    <t>Miejsca i środki komunikacji publicznej</t>
  </si>
  <si>
    <t>Sports area</t>
  </si>
  <si>
    <t>Pod ziemią, wyłączając place budowy</t>
  </si>
  <si>
    <t>Underground, excluding construction sites</t>
  </si>
  <si>
    <t>On/over water, excluding construction sites</t>
  </si>
  <si>
    <t>Niewłaściwy stan czynnika materialnego</t>
  </si>
  <si>
    <t>inadequate quality</t>
  </si>
  <si>
    <t>material defects</t>
  </si>
  <si>
    <t>niewłaściwa eksploatacja</t>
  </si>
  <si>
    <t>improper operation</t>
  </si>
  <si>
    <t>Niewłaściwa organizacja</t>
  </si>
  <si>
    <t>work</t>
  </si>
  <si>
    <t>workstation</t>
  </si>
  <si>
    <t>Not using protective equipment</t>
  </si>
  <si>
    <t xml:space="preserve">Inne  </t>
  </si>
  <si>
    <t>Other</t>
  </si>
  <si>
    <t>Budynki, konstrukcje i ich elementy, powierzchnie</t>
  </si>
  <si>
    <t>Buildings, structures, surfaces</t>
  </si>
  <si>
    <t>at ground level</t>
  </si>
  <si>
    <t>above ground level</t>
  </si>
  <si>
    <t>below ground level</t>
  </si>
  <si>
    <t>Narzędzia ręczne bez napędu</t>
  </si>
  <si>
    <t>Hand tools, not powered</t>
  </si>
  <si>
    <t>Hand-held or hand-guided tools, mechanical</t>
  </si>
  <si>
    <t>Machines and equipment – portable or mobile</t>
  </si>
  <si>
    <t>Maszyny, urządzenia i wyposażenie stacjonarne</t>
  </si>
  <si>
    <t>Machines and equipment – fixed</t>
  </si>
  <si>
    <t>Conveying, transport and storage systems</t>
  </si>
  <si>
    <t>Land vehicles</t>
  </si>
  <si>
    <t>Inne pojazdy transportowe</t>
  </si>
  <si>
    <t>Other transport vehicles</t>
  </si>
  <si>
    <t>Materiały, przedmioty, wyroby, części maszyn</t>
  </si>
  <si>
    <t>Safety devices and equipment</t>
  </si>
  <si>
    <t>Wyposażenie biura, osobiste, sportowe, broń</t>
  </si>
  <si>
    <t>Ludzie i inne organizmy żywe</t>
  </si>
  <si>
    <t>Living organisms and human-beings</t>
  </si>
  <si>
    <t>Bulk waste</t>
  </si>
  <si>
    <t>Physical phenomena and natural elements</t>
  </si>
  <si>
    <t xml:space="preserve">Podregion gdański  </t>
  </si>
  <si>
    <t xml:space="preserve">Podregion słupski  </t>
  </si>
  <si>
    <t>a Bez osób poszkodowanych w wypadkach śmiertelnych oraz bez liczby dni niezdolności do pracy tych osób.</t>
  </si>
  <si>
    <t xml:space="preserve">Dolnośląskie  </t>
  </si>
  <si>
    <t xml:space="preserve">Kujawsko-pomorskie  </t>
  </si>
  <si>
    <t xml:space="preserve">Lubelskie  </t>
  </si>
  <si>
    <t xml:space="preserve">Lubuskie  </t>
  </si>
  <si>
    <t xml:space="preserve">Łódzkie  </t>
  </si>
  <si>
    <t xml:space="preserve">Małopolskie  </t>
  </si>
  <si>
    <t xml:space="preserve">Mazowieckie  </t>
  </si>
  <si>
    <t xml:space="preserve">Opolskie  </t>
  </si>
  <si>
    <t xml:space="preserve">Podkarpackie  </t>
  </si>
  <si>
    <t xml:space="preserve">Podlaskie  </t>
  </si>
  <si>
    <t xml:space="preserve">Śląskie  </t>
  </si>
  <si>
    <t xml:space="preserve">Świętokrzyskie  </t>
  </si>
  <si>
    <t xml:space="preserve">Warmińsko-mazurskie  </t>
  </si>
  <si>
    <t xml:space="preserve">Wielkopolskie  </t>
  </si>
  <si>
    <t xml:space="preserve">Zachodniopomorskie  </t>
  </si>
  <si>
    <t xml:space="preserve">Przemysł </t>
  </si>
  <si>
    <t>Opieka zdrowotna i pomoc społeczna</t>
  </si>
  <si>
    <t>Electricity, gas, steam and air conditioning supply</t>
  </si>
  <si>
    <t xml:space="preserve">Substancje chemiczne  </t>
  </si>
  <si>
    <t xml:space="preserve">Hałas  </t>
  </si>
  <si>
    <t>Noise</t>
  </si>
  <si>
    <t xml:space="preserve">Mikroklimat gorący  </t>
  </si>
  <si>
    <t xml:space="preserve">Mikroklimat zimny  </t>
  </si>
  <si>
    <t xml:space="preserve">Promieniowanie jonizujące  </t>
  </si>
  <si>
    <t>Ionising radiation</t>
  </si>
  <si>
    <t>Laser radiation</t>
  </si>
  <si>
    <t xml:space="preserve">Promieniowanie nadfioletowe  </t>
  </si>
  <si>
    <t xml:space="preserve">Promieniowanie podczerwone  </t>
  </si>
  <si>
    <t xml:space="preserve">Pole elektromagnetyczne  </t>
  </si>
  <si>
    <t xml:space="preserve">Nadmierne obciążenie fizyczne  </t>
  </si>
  <si>
    <t>Excessive physical exertion</t>
  </si>
  <si>
    <t xml:space="preserve">Podregion chojnicki  </t>
  </si>
  <si>
    <t xml:space="preserve">Podregion trójmiejski  </t>
  </si>
  <si>
    <r>
      <t xml:space="preserve">POLSKA </t>
    </r>
    <r>
      <rPr>
        <sz val="8"/>
        <rFont val="Arial"/>
        <family val="2"/>
        <charset val="238"/>
      </rPr>
      <t xml:space="preserve"> </t>
    </r>
  </si>
  <si>
    <t>POLAND</t>
  </si>
  <si>
    <t xml:space="preserve">Pomorskie  </t>
  </si>
  <si>
    <t xml:space="preserve">Warmińsko-mazurskie </t>
  </si>
  <si>
    <t xml:space="preserve">Zachodniopomorskie </t>
  </si>
  <si>
    <t>Śmiertelnych</t>
  </si>
  <si>
    <t>Ciężkich</t>
  </si>
  <si>
    <t xml:space="preserve">Śmiertelnych </t>
  </si>
  <si>
    <r>
      <rPr>
        <sz val="8"/>
        <color indexed="8"/>
        <rFont val="Arial"/>
        <family val="2"/>
      </rPr>
      <t>Handel; naprawa pojazdów samochodowych</t>
    </r>
    <r>
      <rPr>
        <vertAlign val="superscript"/>
        <sz val="8"/>
        <color indexed="8"/>
        <rFont val="Arial"/>
        <family val="2"/>
      </rPr>
      <t xml:space="preserve"> 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</si>
  <si>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>Zakwaterowanie i gastronomia</t>
    </r>
    <r>
      <rPr>
        <vertAlign val="superscript"/>
        <sz val="8"/>
        <color indexed="8"/>
        <rFont val="Arial"/>
        <family val="2"/>
      </rPr>
      <t xml:space="preserve"> Δ </t>
    </r>
  </si>
  <si>
    <r>
      <rPr>
        <sz val="8"/>
        <color indexed="8"/>
        <rFont val="Arial"/>
        <family val="2"/>
      </rPr>
      <t xml:space="preserve">Obsługa rynku nieruchomości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</si>
  <si>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Administrowanie i działalność wspierająca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</si>
  <si>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Handel; naprawa pojazdów samochodowych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</si>
  <si>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rPr>
        <sz val="8"/>
        <color indexed="8"/>
        <rFont val="Arial"/>
        <family val="2"/>
      </rPr>
      <t xml:space="preserve">Zakwaterowanie i gastronomia </t>
    </r>
    <r>
      <rPr>
        <vertAlign val="superscript"/>
        <sz val="8"/>
        <color indexed="8"/>
        <rFont val="Arial"/>
        <family val="2"/>
      </rPr>
      <t>Δ</t>
    </r>
  </si>
  <si>
    <r>
      <rPr>
        <sz val="8"/>
        <color indexed="8"/>
        <rFont val="Arial"/>
        <family val="2"/>
      </rPr>
      <t xml:space="preserve">Administrowanie i działalność wspierająca </t>
    </r>
    <r>
      <rPr>
        <vertAlign val="superscript"/>
        <sz val="8"/>
        <color indexed="8"/>
        <rFont val="Arial"/>
        <family val="2"/>
      </rPr>
      <t>Δ</t>
    </r>
  </si>
  <si>
    <r>
      <rPr>
        <sz val="8"/>
        <color indexed="8"/>
        <rFont val="Arial"/>
        <family val="2"/>
      </rPr>
      <t xml:space="preserve">Obsługa rynku nieruchomości </t>
    </r>
    <r>
      <rPr>
        <vertAlign val="superscript"/>
        <sz val="8"/>
        <color indexed="8"/>
        <rFont val="Arial"/>
        <family val="2"/>
      </rPr>
      <t>Δ</t>
    </r>
  </si>
  <si>
    <t>Miejsca produkcji przemysłowej</t>
  </si>
  <si>
    <t>Gospodarstwa domowe</t>
  </si>
  <si>
    <t>Obiekty sportowe</t>
  </si>
  <si>
    <t>niewłaściwe wykonanie</t>
  </si>
  <si>
    <t>wady materiałowe</t>
  </si>
  <si>
    <t>pracy</t>
  </si>
  <si>
    <t>stanowiska pracy</t>
  </si>
  <si>
    <t>Nieużywanie sprzętu ochronnego</t>
  </si>
  <si>
    <t>Niewłaściwy stan psychofizyczny pracownika</t>
  </si>
  <si>
    <t>Nieprawidłowe zachowanie się pracownika</t>
  </si>
  <si>
    <t>Inne</t>
  </si>
  <si>
    <t>na poziomie gruntu</t>
  </si>
  <si>
    <t>nad poziomem gruntu</t>
  </si>
  <si>
    <t>poniżej poziomu gruntu</t>
  </si>
  <si>
    <t>Pojazdy drogowe</t>
  </si>
  <si>
    <t>Odpady</t>
  </si>
  <si>
    <t>Spis tablic</t>
  </si>
  <si>
    <t>List of tables</t>
  </si>
  <si>
    <t>Pracujący według sektorów własności i sekcji</t>
  </si>
  <si>
    <t>Employed persons by ownership sectors and sections</t>
  </si>
  <si>
    <t>Pracujący według statusu zatrudnienia</t>
  </si>
  <si>
    <t xml:space="preserve">Employed persons by employment status </t>
  </si>
  <si>
    <t>Pracujący według statusu zatrudnienia i sekcji</t>
  </si>
  <si>
    <t>Employed persons by employment status and sections</t>
  </si>
  <si>
    <t>Wybrane kategorie pracujących</t>
  </si>
  <si>
    <t>Selected categories of employed persons</t>
  </si>
  <si>
    <t>Zatrudnieni według sektorów własności i sekcji</t>
  </si>
  <si>
    <t>Paid employees by ownership sectors and sections</t>
  </si>
  <si>
    <t xml:space="preserve">Pracujący w pełnym i niepełnym wymiarze czasu pracy </t>
  </si>
  <si>
    <t xml:space="preserve">Absolwenci podejmujący pierwszą pracę </t>
  </si>
  <si>
    <t>Graduates undertaking the first job</t>
  </si>
  <si>
    <t>Przeciętne zatrudnienie według sekcji</t>
  </si>
  <si>
    <t>Average paid employment by sections</t>
  </si>
  <si>
    <t>Przeciętne zatrudnienie w przemyśle według sekcji i działów</t>
  </si>
  <si>
    <t xml:space="preserve">Average paid employment in industry by sections and divisions </t>
  </si>
  <si>
    <t>Przeciętne zatrudnienie w budownictwie według działów</t>
  </si>
  <si>
    <t xml:space="preserve">Average paid employment in construction by divisions </t>
  </si>
  <si>
    <t>Przeciętne zatrudnienie uczniów</t>
  </si>
  <si>
    <t>Average paid employment of apprentices</t>
  </si>
  <si>
    <t>Współczynnik przyjęć i współczynnik zwolnień według sekcji</t>
  </si>
  <si>
    <t xml:space="preserve">Hire and termination rate by sections </t>
  </si>
  <si>
    <t>Przyjęcia do pracy</t>
  </si>
  <si>
    <t>Hires</t>
  </si>
  <si>
    <t>Zwolnienia z pracy</t>
  </si>
  <si>
    <t>Terminations</t>
  </si>
  <si>
    <t>Wybrane dane dotyczące popytu na pracę</t>
  </si>
  <si>
    <t>Selected data on demand for labour</t>
  </si>
  <si>
    <t xml:space="preserve">Pracujący według podregionów i powiatów </t>
  </si>
  <si>
    <t xml:space="preserve">Employed persons by subregions and powiats </t>
  </si>
  <si>
    <t>Napływ i odpływ bezrobotnych zarejestrowanych</t>
  </si>
  <si>
    <t>Inflow and outflow of registered unemployed persons</t>
  </si>
  <si>
    <t xml:space="preserve">Bezrobotni zarejestrowani według wieku </t>
  </si>
  <si>
    <t>Registered unemployed persons by age</t>
  </si>
  <si>
    <t>Bezrobotni zarejestrowani według poziomu wykształcenia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</si>
  <si>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</si>
  <si>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</si>
  <si>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</si>
  <si>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</si>
  <si>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 xml:space="preserve">Bezrobotni zarejestrowani korzystający z aktywnych form przeciwdziałania bezrobociu oraz oferty pracy </t>
  </si>
  <si>
    <t>Registered unemployed persons benefiting from active labour market programme and job offers</t>
  </si>
  <si>
    <t>Bezrobotni zarejestrowani według podregionów, powiatów i gmin</t>
  </si>
  <si>
    <t>Registered unemployed persons by subregions, powiats and gminas</t>
  </si>
  <si>
    <t xml:space="preserve">Stopa bezrobocia rejestrowanego według podregionów i powiatów </t>
  </si>
  <si>
    <t>Registered unemployment rate by subregions and powiats</t>
  </si>
  <si>
    <t xml:space="preserve">Aktywne formy pomocy bezrobotnym zarejestrowanym w urzędach pracy według podregionów i powiatów </t>
  </si>
  <si>
    <t>Active labour market programme for unemployed persons registered in labour offices by subregions and powiats</t>
  </si>
  <si>
    <t>Wynagrodzenia brutto według sekcji</t>
  </si>
  <si>
    <t>Gross wages and salaries by sections</t>
  </si>
  <si>
    <t>Przeciętne miesięczne wynagrodzenia brutto według sekcji</t>
  </si>
  <si>
    <t>Average monthly gross wages and salaries by sections</t>
  </si>
  <si>
    <t>Przeciętne miesięczne wynagrodzenia brutto według sekcji i działów</t>
  </si>
  <si>
    <t>Average monthly gross wages and salaries by sections and divisions</t>
  </si>
  <si>
    <t>Przeciętne miesięczne wynagrodzenia brutto według sektorów własności i sekcji</t>
  </si>
  <si>
    <t xml:space="preserve">Average monthly gross wages and salaries by ownership sectors and sections </t>
  </si>
  <si>
    <t>Przeciętne miesięczne wynagrodzenia brutto według sektorów własności, sekcji oraz podregionów i powiatów</t>
  </si>
  <si>
    <t>Average monthly gross wages and salaries by ownership sectors, sections, subregions and powiats</t>
  </si>
  <si>
    <t>Employed persons by sex, ownership sectors, employment status and occupational groups in quarter 4 – LFS basis</t>
  </si>
  <si>
    <t>I. Ważniejsze dane z zakresu rynku pracy</t>
  </si>
  <si>
    <t>I. Major data on the labour market</t>
  </si>
  <si>
    <t>Tablica 1.</t>
  </si>
  <si>
    <t>Table 1.</t>
  </si>
  <si>
    <t>Tablica 2.</t>
  </si>
  <si>
    <t>Table 2.</t>
  </si>
  <si>
    <t>Tablica 3.</t>
  </si>
  <si>
    <t>Table 3.</t>
  </si>
  <si>
    <t>Tablica 4.</t>
  </si>
  <si>
    <t>Table 4.</t>
  </si>
  <si>
    <t>Stan w końcu miesiąca</t>
  </si>
  <si>
    <t xml:space="preserve">Pracownicy wykonujący prace proste </t>
  </si>
  <si>
    <t>Bierni zawodowo</t>
  </si>
  <si>
    <t>employed persons</t>
  </si>
  <si>
    <t>Współczynnik aktywności zawodowej w %</t>
  </si>
  <si>
    <t>Activity rate in %</t>
  </si>
  <si>
    <t>Employment rate in %</t>
  </si>
  <si>
    <t>Wskaźnik zatrudnienia w %</t>
  </si>
  <si>
    <t>Unemployment rate in %</t>
  </si>
  <si>
    <t>Stopa bezrobocia w %</t>
  </si>
  <si>
    <t xml:space="preserve">Nabyli prawa emerytalne lub rentowe  </t>
  </si>
  <si>
    <t>Dofinansowanie podejmowania działalności gospodarczej</t>
  </si>
  <si>
    <t>Co-financing of starting economic activity</t>
  </si>
  <si>
    <t xml:space="preserve">zarejestrowani: po raz pierwszy </t>
  </si>
  <si>
    <t>Promieniowanie laserowe</t>
  </si>
  <si>
    <t xml:space="preserve">pozostałe górnictwo i wydobywanie </t>
  </si>
  <si>
    <t>other mining and quarrying</t>
  </si>
  <si>
    <t xml:space="preserve">produkcja artykułów spożywczych </t>
  </si>
  <si>
    <t xml:space="preserve">produkcja napojów  </t>
  </si>
  <si>
    <t xml:space="preserve">produkcja wyrobów tekstylnych </t>
  </si>
  <si>
    <t xml:space="preserve">produkcja odzieży  </t>
  </si>
  <si>
    <r>
      <t xml:space="preserve">produkcja skór i wyrobów skórzanych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</si>
  <si>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 xml:space="preserve">produkcja papieru i wyrobów z papieru  </t>
  </si>
  <si>
    <t xml:space="preserve">poligrafia i reprodukcja zapisanych nośników informacji </t>
  </si>
  <si>
    <t xml:space="preserve">produkcja chemikaliów i wyrobów chemicznych  </t>
  </si>
  <si>
    <r>
      <t>produkcja wyrobów farmaceutycznych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</si>
  <si>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wyrobów z gumy i tworzyw sztucznych  </t>
  </si>
  <si>
    <t xml:space="preserve">produkcja metali  </t>
  </si>
  <si>
    <r>
      <t>produkcja wyrobów z metali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</si>
  <si>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urządzeń elektrycznych </t>
  </si>
  <si>
    <r>
      <t xml:space="preserve">produkcja maszyn i urządzeń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</si>
  <si>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produkcja pozostałego sprzętu transportowego  </t>
  </si>
  <si>
    <t xml:space="preserve">produkcja mebli  </t>
  </si>
  <si>
    <t xml:space="preserve">pozostała produkcja wyrobów  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</si>
  <si>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</si>
  <si>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</si>
  <si>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</si>
  <si>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</si>
  <si>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</si>
  <si>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</si>
  <si>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</si>
  <si>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chemicals and chemical products</t>
  </si>
  <si>
    <t>manufacture of rubber and plastic products</t>
  </si>
  <si>
    <t>manufacture of basic metals</t>
  </si>
  <si>
    <t>manufacture of electrical equipment</t>
  </si>
  <si>
    <t>manufacture of machinery and equipment n.e.c.</t>
  </si>
  <si>
    <t>manufacture of other transport equipment</t>
  </si>
  <si>
    <t>manufacture of furniture</t>
  </si>
  <si>
    <t>other manufacturing</t>
  </si>
  <si>
    <t>repair and installation of machinery and equipment</t>
  </si>
  <si>
    <t xml:space="preserve">pobór, uzdatnianie i dostarczanie wody  </t>
  </si>
  <si>
    <t xml:space="preserve">odprowadzanie i oczyszczanie ścieków  </t>
  </si>
  <si>
    <r>
      <t xml:space="preserve">gospodarka odpadami; odzysk surowców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</si>
  <si>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water collection, treatment and supply</t>
  </si>
  <si>
    <t>sewerage</t>
  </si>
  <si>
    <t xml:space="preserve">leśnictwo i pozyskiwanie drewna  </t>
  </si>
  <si>
    <t xml:space="preserve">rybactwo  </t>
  </si>
  <si>
    <t>forestry and logging</t>
  </si>
  <si>
    <t>fishing and aquaculture</t>
  </si>
  <si>
    <t xml:space="preserve">produkcja artykułów spożywczych  </t>
  </si>
  <si>
    <r>
      <t>produkcja wyrobów z drewna, korka, słomy i wikliny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</si>
  <si>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produkcja papieru i wyrobów z papieru  </t>
  </si>
  <si>
    <t xml:space="preserve">poligrafia i reprodukcja zapisanych nośników informacji  </t>
  </si>
  <si>
    <r>
      <t xml:space="preserve">produkcja koksu i produktów rafinacji ropy naftowej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</si>
  <si>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produkcja wyrobów z gumy i tworzyw sztucznych</t>
  </si>
  <si>
    <r>
      <t>produkcja wyrobów z metali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</si>
  <si>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t xml:space="preserve">produkcja urządzeń elektrycznych  </t>
  </si>
  <si>
    <r>
      <t xml:space="preserve">produkcja maszyn i urządzeń 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</si>
  <si>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produkcja pozostałego sprzętu transportowego </t>
  </si>
  <si>
    <t>manufacture of coke and refined petroleum products</t>
  </si>
  <si>
    <r>
      <t xml:space="preserve">budowa budynków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</si>
  <si>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budowa obiektów inżynierii lądowej i wodnej </t>
    </r>
    <r>
      <rPr>
        <vertAlign val="superscript"/>
        <sz val="8"/>
        <rFont val="Arial"/>
        <family val="2"/>
        <charset val="238"/>
      </rPr>
      <t>Δ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</si>
  <si>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 xml:space="preserve">roboty budowlane specjalistyczne </t>
  </si>
  <si>
    <t>construction of buildings</t>
  </si>
  <si>
    <t>civil engineering</t>
  </si>
  <si>
    <t>specialised construction activities</t>
  </si>
  <si>
    <r>
      <t>handel hurtowy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</si>
  <si>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</si>
  <si>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t xml:space="preserve">Transport i gospodarka magazynowa   </t>
  </si>
  <si>
    <t xml:space="preserve">transport wodny  </t>
  </si>
  <si>
    <t>water transport</t>
  </si>
  <si>
    <t>warehousing and support activities for transportation</t>
  </si>
  <si>
    <t xml:space="preserve">zakwaterowanie  </t>
  </si>
  <si>
    <t xml:space="preserve">działalność usługowa związana z wyżywieniem  </t>
  </si>
  <si>
    <t>accommodation</t>
  </si>
  <si>
    <t>food and beverage service activities</t>
  </si>
  <si>
    <t xml:space="preserve">działalność wydawnicza  </t>
  </si>
  <si>
    <t xml:space="preserve">telekomunikacja  </t>
  </si>
  <si>
    <t xml:space="preserve">działalność usługowa w zakresie informacji  </t>
  </si>
  <si>
    <t>publishing activities</t>
  </si>
  <si>
    <t>programming and broadcasting activities</t>
  </si>
  <si>
    <t>telecommunications</t>
  </si>
  <si>
    <t>information service activities</t>
  </si>
  <si>
    <r>
      <t>Obsługa rynku nieruchomości</t>
    </r>
    <r>
      <rPr>
        <vertAlign val="superscript"/>
        <sz val="8"/>
        <rFont val="Arial"/>
        <family val="2"/>
        <charset val="238"/>
      </rPr>
      <t xml:space="preserve"> Δ </t>
    </r>
  </si>
  <si>
    <t xml:space="preserve">badania naukowe i prace rozwojowe  </t>
  </si>
  <si>
    <t xml:space="preserve">reklama, badanie rynku i opinii publicznej  </t>
  </si>
  <si>
    <t>legal and accounting activities</t>
  </si>
  <si>
    <t>scientific research and development</t>
  </si>
  <si>
    <t>advertising and market research</t>
  </si>
  <si>
    <t xml:space="preserve">wynajem i dzierżawa  </t>
  </si>
  <si>
    <t xml:space="preserve">działalność związana z zatrudnieniem  </t>
  </si>
  <si>
    <t xml:space="preserve">działalność detektywistyczna i ochroniarska </t>
  </si>
  <si>
    <t>rental and leasing activities</t>
  </si>
  <si>
    <t>employment activities</t>
  </si>
  <si>
    <t>security and investigation activities</t>
  </si>
  <si>
    <t xml:space="preserve">opieka zdrowotna  </t>
  </si>
  <si>
    <t xml:space="preserve">pomoc społeczna z zakwaterowaniem  </t>
  </si>
  <si>
    <r>
      <t>pomoc społeczna bez zakwaterowania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</si>
  <si>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t>human health activities</t>
  </si>
  <si>
    <t>residential care activities</t>
  </si>
  <si>
    <t>social work activities without accommodation</t>
  </si>
  <si>
    <t xml:space="preserve">działalność twórcza związana z kulturą i rozrywką  </t>
  </si>
  <si>
    <t xml:space="preserve">działalność sportowa, rozrywkowa i rekreacyjna  </t>
  </si>
  <si>
    <t xml:space="preserve">pozostała indywidualna działalność usługowa  </t>
  </si>
  <si>
    <t>creative, arts and entertainment activities</t>
  </si>
  <si>
    <t>other personal service activities</t>
  </si>
  <si>
    <t xml:space="preserve">górnictwo i wydobywanie </t>
  </si>
  <si>
    <t xml:space="preserve">przetwórstwo przemysłowe 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</si>
  <si>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</si>
  <si>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</si>
  <si>
    <r>
      <t>Obsługa rynku nieruchomości</t>
    </r>
    <r>
      <rPr>
        <vertAlign val="superscript"/>
        <sz val="8"/>
        <color indexed="8"/>
        <rFont val="Arial"/>
        <family val="2"/>
        <charset val="238"/>
      </rPr>
      <t xml:space="preserve"> Δ</t>
    </r>
  </si>
  <si>
    <t xml:space="preserve">Podregion starogardzki  </t>
  </si>
  <si>
    <t>Wyszczególnienie</t>
  </si>
  <si>
    <t xml:space="preserve">Specification
</t>
  </si>
  <si>
    <t>Specification</t>
  </si>
  <si>
    <t>Wyszczególnienie     
o – ogółem     
k – w tym kobiety</t>
  </si>
  <si>
    <t>Wyszczególnienie     
o – ogółem
k – w tym kobiety</t>
  </si>
  <si>
    <t>Sekcje</t>
  </si>
  <si>
    <t>Sections</t>
  </si>
  <si>
    <t>Sekcje
Działy</t>
  </si>
  <si>
    <t>Sections
Divisions</t>
  </si>
  <si>
    <t>Miejsce powstania wypadku</t>
  </si>
  <si>
    <t>Working environment</t>
  </si>
  <si>
    <t>Inappropriate organisation of</t>
  </si>
  <si>
    <t xml:space="preserve">electricity, gas, steam and air conditioning supply 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</si>
  <si>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</si>
  <si>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</si>
  <si>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</si>
  <si>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</t>
    </r>
  </si>
  <si>
    <r>
      <t>bezrobotni</t>
    </r>
    <r>
      <rPr>
        <vertAlign val="superscript"/>
        <sz val="8"/>
        <rFont val="Arial"/>
        <family val="2"/>
        <charset val="238"/>
      </rPr>
      <t xml:space="preserve"> b</t>
    </r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</si>
  <si>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cd </t>
    </r>
    <r>
      <rPr>
        <b/>
        <sz val="8"/>
        <rFont val="Arial"/>
        <family val="2"/>
        <charset val="238"/>
      </rPr>
      <t xml:space="preserve">w tys. </t>
    </r>
    <r>
      <rPr>
        <sz val="8"/>
        <rFont val="Arial"/>
        <family val="2"/>
        <charset val="238"/>
      </rPr>
      <t xml:space="preserve"> 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</si>
  <si>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cg</t>
    </r>
    <r>
      <rPr>
        <b/>
        <sz val="8"/>
        <rFont val="Arial"/>
        <family val="2"/>
        <charset val="238"/>
      </rPr>
      <t xml:space="preserve"> w %  </t>
    </r>
  </si>
  <si>
    <t>of which one group of factors</t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</si>
  <si>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cd  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</si>
  <si>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: </t>
    </r>
  </si>
  <si>
    <r>
      <t>Według czasu pozostawania bez pracy</t>
    </r>
    <r>
      <rPr>
        <vertAlign val="superscript"/>
        <sz val="8"/>
        <rFont val="Arial"/>
        <family val="2"/>
        <charset val="238"/>
      </rPr>
      <t xml:space="preserve"> f</t>
    </r>
    <r>
      <rPr>
        <sz val="8"/>
        <rFont val="Arial"/>
        <family val="2"/>
        <charset val="238"/>
      </rPr>
      <t>: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</si>
  <si>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 </t>
    </r>
    <r>
      <rPr>
        <b/>
        <sz val="8"/>
        <rFont val="Arial"/>
        <family val="2"/>
        <charset val="238"/>
      </rPr>
      <t xml:space="preserve">w tys.  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</si>
  <si>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: </t>
    </r>
    <r>
      <rPr>
        <sz val="8"/>
        <rFont val="Arial"/>
        <family val="2"/>
        <charset val="238"/>
      </rPr>
      <t xml:space="preserve">  </t>
    </r>
  </si>
  <si>
    <t xml:space="preserve">Plant and machine operators, and assemblers  </t>
  </si>
  <si>
    <t>Wydatki Funduszu Pracy</t>
  </si>
  <si>
    <t>Expenditures from Labour Fund</t>
  </si>
  <si>
    <t>Hot microclimate</t>
  </si>
  <si>
    <t>Cold microclimate</t>
  </si>
  <si>
    <t>Niedostateczne oświetlenie stanowiska pracy</t>
  </si>
  <si>
    <t>Insufficient lighting of workstation</t>
  </si>
  <si>
    <t xml:space="preserve">  po raz kolejny </t>
  </si>
  <si>
    <t>Not having benefit rights</t>
  </si>
  <si>
    <t>having benefit rights</t>
  </si>
  <si>
    <t>Having benefit rights</t>
  </si>
  <si>
    <t>Rolnictwo, leśnictwo, łowiectwo i rybactwo</t>
  </si>
  <si>
    <t>Wyszczególnienie
o – ogółem
k – w tym kobiety</t>
  </si>
  <si>
    <t>Members of agricultural production cooperatives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</si>
  <si>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 xml:space="preserve">Δ </t>
    </r>
  </si>
  <si>
    <r>
      <t>Działalność finansowa i ubezpieczeniowa oraz obsługa rynku nieruchomości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</t>
    </r>
  </si>
  <si>
    <t>Gimnazjalne, podstawowe, niepełne podstawowe</t>
  </si>
  <si>
    <t>Lower secondary, primary and incomplete primary</t>
  </si>
  <si>
    <t xml:space="preserve">Przedstawiciele władz publicznych, wyżsi urzędnicy i kierownicy </t>
  </si>
  <si>
    <r>
      <t xml:space="preserve">Działalność finansowa i ubezpieczeniowa oraz obsługa rynku nieruchomości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</si>
  <si>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>Właściciele, współwłaściciele i bezpłatnie pomagający członkowie rodzin</t>
  </si>
  <si>
    <t>Owners, co-owners including contributing family workers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</si>
  <si>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</si>
  <si>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</si>
  <si>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>water supply; sewerage, waste management and remediation activities</t>
  </si>
  <si>
    <t xml:space="preserve">Administracja publiczna i obrona narodowa; obowiązkowe zabezpieczenia społeczne  </t>
  </si>
  <si>
    <r>
      <t xml:space="preserve">dostawa wody; gospodarowanie ściekami i odpadami; rekultywacja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</si>
  <si>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 xml:space="preserve">wytwarzanie i zaopatrywanie w energię elektryczną, gaz, parę wodną i gorącą wodę </t>
    </r>
    <r>
      <rPr>
        <vertAlign val="superscript"/>
        <sz val="8"/>
        <rFont val="Arial"/>
        <family val="2"/>
        <charset val="238"/>
      </rPr>
      <t xml:space="preserve">Δ </t>
    </r>
    <r>
      <rPr>
        <sz val="8"/>
        <rFont val="Arial"/>
        <family val="2"/>
        <charset val="238"/>
      </rPr>
      <t xml:space="preserve"> </t>
    </r>
  </si>
  <si>
    <t xml:space="preserve">produkcja wyrobów z pozostałych mineralnych surowców niemetalicznych </t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</si>
  <si>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  </t>
    </r>
  </si>
  <si>
    <r>
      <t>Dostawa wody,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</si>
  <si>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>manufacture of other non-metallic mineral products</t>
  </si>
  <si>
    <t>manufacture of computer, electronic and optical products</t>
  </si>
  <si>
    <t>manufacture of motor vehicles, trailers and semi-trailers</t>
  </si>
  <si>
    <t>Water supply; sewerage, waste management and remediation activities</t>
  </si>
  <si>
    <t>waste collection, treatment and disposal activities; materials recovery</t>
  </si>
  <si>
    <r>
      <t xml:space="preserve">dostawa wody; gospodarowanie ściekami 
i odpadami; rekultywacja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</si>
  <si>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 xml:space="preserve">produkcja komputerów, wyrobów elektronicznych 
i optycznych </t>
  </si>
  <si>
    <r>
      <t xml:space="preserve">produkcja pojazdów samochodowych, przyczep 
i naczep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 </t>
    </r>
  </si>
  <si>
    <t xml:space="preserve">naprawa, konserwacja i instalowanie maszyn 
i urządzeń  </t>
  </si>
  <si>
    <t>manufacture of motor vehicles, trailers and semi-
-trailers</t>
  </si>
  <si>
    <t>Percentage of unemployed persons in working age population</t>
  </si>
  <si>
    <t xml:space="preserve">Refundacja kosztów wyposażenia i doposażenia stanowiska pracy  </t>
  </si>
  <si>
    <t xml:space="preserve">Dodatkowe wynagrodzenia roczne dla pracowników jednostek sfery budżetowej  </t>
  </si>
  <si>
    <t xml:space="preserve">wypłaty z tytułu udziału w zysku lub w nadwyżce bilansowej w spółdzielniach  </t>
  </si>
  <si>
    <t xml:space="preserve">dodatkowe wynagrodzenia roczne dla pracowników jednostek sfery budżetowej 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</si>
  <si>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∆</t>
    </r>
  </si>
  <si>
    <r>
      <t xml:space="preserve">Dostawa wody; gospodarowanie ściekami i odpadami; rekultywacja </t>
    </r>
    <r>
      <rPr>
        <vertAlign val="superscript"/>
        <sz val="8"/>
        <rFont val="Arial"/>
        <family val="2"/>
        <charset val="238"/>
      </rPr>
      <t>∆</t>
    </r>
    <r>
      <rPr>
        <sz val="8"/>
        <rFont val="Arial"/>
        <family val="2"/>
        <charset val="238"/>
      </rPr>
      <t xml:space="preserve"> </t>
    </r>
  </si>
  <si>
    <r>
      <t xml:space="preserve">Działalność profesjonalna, naukowa i techniczna </t>
    </r>
    <r>
      <rPr>
        <sz val="8"/>
        <rFont val="Arial"/>
        <family val="2"/>
        <charset val="238"/>
      </rPr>
      <t xml:space="preserve"> </t>
    </r>
  </si>
  <si>
    <r>
      <t xml:space="preserve">Administracja publiczna i obrona narodowa; obowiązkowe zabezpieczenia społeczne </t>
    </r>
    <r>
      <rPr>
        <sz val="8"/>
        <rFont val="Arial"/>
        <family val="2"/>
        <charset val="238"/>
      </rPr>
      <t xml:space="preserve"> </t>
    </r>
    <r>
      <rPr>
        <b/>
        <vertAlign val="superscript"/>
        <sz val="8"/>
        <rFont val="Arial"/>
        <family val="2"/>
        <charset val="238"/>
      </rPr>
      <t xml:space="preserve"> </t>
    </r>
  </si>
  <si>
    <r>
      <t xml:space="preserve">Działalność związana z kulturą, rozrywką i rekreacją  </t>
    </r>
    <r>
      <rPr>
        <sz val="8"/>
        <rFont val="Arial"/>
        <family val="2"/>
        <charset val="238"/>
      </rPr>
      <t xml:space="preserve"> </t>
    </r>
  </si>
  <si>
    <t>Payments from profit and balance surplus in cooperatives</t>
  </si>
  <si>
    <t>Annual extra wages and salaries for employees of budgetary sphere entities</t>
  </si>
  <si>
    <t>payments from profit and balance surplus in cooperatives</t>
  </si>
  <si>
    <t>annual extra wages and salaries for employees of budgetary sphere entities</t>
  </si>
  <si>
    <t xml:space="preserve">Administracja publiczna i obrona narodowa; obowiązkowe zabezpieczenia społeczne </t>
  </si>
  <si>
    <t xml:space="preserve">uprawy rolne, chów i hodowla zwierząt, łowiectwo, włączając działalność usługową  </t>
  </si>
  <si>
    <t>crop and animal production, hunting and related service activities</t>
  </si>
  <si>
    <t xml:space="preserve">produkcja wyrobów z pozostałych mineralnych surowców niemetalicznych  </t>
  </si>
  <si>
    <t xml:space="preserve">produkcja komputerów, wyrobów elektronicznych 
i optycznych  </t>
  </si>
  <si>
    <r>
      <t xml:space="preserve">produkcja pojazdów samochodowych, przyczep
i naczep </t>
    </r>
    <r>
      <rPr>
        <vertAlign val="superscript"/>
        <sz val="8"/>
        <rFont val="Arial"/>
        <family val="2"/>
        <charset val="238"/>
      </rPr>
      <t xml:space="preserve">Δ </t>
    </r>
  </si>
  <si>
    <t xml:space="preserve">naprawa, konserwacja i instalowanie maszyn 
i urządzeń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</si>
  <si>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</si>
  <si>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>wholesale and retail trade and repair of motor vehicles and motorcycles</t>
  </si>
  <si>
    <t>motion picture, video and television programme production, sound recording and music publishing activities</t>
  </si>
  <si>
    <r>
      <t>Dostawa wody, gospodarowanie ściekami i odpadami,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 </t>
    </r>
  </si>
  <si>
    <t xml:space="preserve">handel hurtowy i detaliczny pojazdami samochodowymi; naprawa pojazdów samochodowych  </t>
  </si>
  <si>
    <t xml:space="preserve">magazynowanie i działalność usługowa wspomagająca transport  </t>
  </si>
  <si>
    <t xml:space="preserve">nadawanie programów ogólnodostępnych 
i abonamentowych </t>
  </si>
  <si>
    <t xml:space="preserve">finansowa działalność usługowa, z wyłączeniem ubezpieczeń i funduszów emerytalnych  </t>
  </si>
  <si>
    <t xml:space="preserve">działalność wspomagająca usługi finansowe oraz ubezpieczenia i fundusze emerytalne </t>
  </si>
  <si>
    <t xml:space="preserve">działalność prawnicza, rachunkowo-księgowa 
i doradztwo podatkowe  </t>
  </si>
  <si>
    <t xml:space="preserve">działalność firm centralnych (head offices); doradztwo związane z zarządzaniem  </t>
  </si>
  <si>
    <t xml:space="preserve">pozostała działalność profesjonalna, naukowa 
i techniczna  </t>
  </si>
  <si>
    <t>computer programming, consultancy and related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</si>
  <si>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</si>
  <si>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</si>
  <si>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</si>
  <si>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activities of head offices; management consultancy activities</t>
  </si>
  <si>
    <t>architectural and engineering activities; technical testing and analysis</t>
  </si>
  <si>
    <t>pther professional, scientific and technical activities</t>
  </si>
  <si>
    <t xml:space="preserve">działalność organizatorów turystyki, pośredników 
i agentów turystycznych oraz pozostała działalność usługowa w zakresie rezerwacji i działalności z nią związane   </t>
  </si>
  <si>
    <t xml:space="preserve">działalność związana z administracyjną obsługą biura 
i pozostała działalność wspomagająca prowadzenie działalności gospodarczej  </t>
  </si>
  <si>
    <t xml:space="preserve">działalność bibliotek, archiwów, muzeów oraz pozostała działalność związana z kulturą  </t>
  </si>
  <si>
    <t xml:space="preserve">naprawa i konserwacja komputerów i artykułów  użytku osobistego i domowego  </t>
  </si>
  <si>
    <t>travel agency, tour operator and other reservation service and related activities</t>
  </si>
  <si>
    <t>services to buildings and landscape activities</t>
  </si>
  <si>
    <t>office administrative, office support and other business support activities</t>
  </si>
  <si>
    <t>libraries, archives, museums and other cultural activities</t>
  </si>
  <si>
    <t>sports activities and amusement and recreation activities</t>
  </si>
  <si>
    <t>repair of computers and personal and household goods</t>
  </si>
  <si>
    <t xml:space="preserve">działalność związana z produkcją filmów, nagrań wideo, programów telewizyjnych, nagrań dźwiękowych 
i muzycznych  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</si>
  <si>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  <charset val="238"/>
      </rPr>
      <t>Δ</t>
    </r>
  </si>
  <si>
    <t xml:space="preserve">water supply; sewerage, waste management and remediation activities  </t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</si>
  <si>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</si>
  <si>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</t>
    </r>
  </si>
  <si>
    <r>
      <t>dostawa wody; gospodarowanie ściekami  i odpadami; rekultywacja</t>
    </r>
    <r>
      <rPr>
        <vertAlign val="superscript"/>
        <sz val="8"/>
        <rFont val="Arial"/>
        <family val="2"/>
        <charset val="238"/>
      </rPr>
      <t xml:space="preserve"> Δ </t>
    </r>
  </si>
  <si>
    <r>
      <t>wytwarzanie i zaopatrywanie w energię elektryczną, gaz, parę wodną i gorącą wodę</t>
    </r>
    <r>
      <rPr>
        <vertAlign val="superscript"/>
        <sz val="8"/>
        <rFont val="Arial"/>
        <family val="2"/>
        <charset val="238"/>
      </rPr>
      <t xml:space="preserve"> Δ </t>
    </r>
  </si>
  <si>
    <t xml:space="preserve">Water supply; sewerage, waste management and remediation activities </t>
  </si>
  <si>
    <t>Administracja publiczna i obrona narodowa; obowiązkowe zabezpieczenia społeczne</t>
  </si>
  <si>
    <t xml:space="preserve">Public administration and defence; compulsory social security </t>
  </si>
  <si>
    <r>
      <t xml:space="preserve">Dostawa wody; gospodarowanie ściekami 
</t>
    </r>
    <r>
      <rPr>
        <sz val="8"/>
        <color indexed="8"/>
        <rFont val="Arial"/>
        <family val="2"/>
      </rPr>
      <t xml:space="preserve">i odpadami; rekultywacja </t>
    </r>
    <r>
      <rPr>
        <vertAlign val="superscript"/>
        <sz val="8"/>
        <color indexed="8"/>
        <rFont val="Arial"/>
        <family val="2"/>
      </rPr>
      <t>Δ</t>
    </r>
  </si>
  <si>
    <r>
      <t>Wytwarzanie i zaopatrywanie w energię elektryczną,</t>
    </r>
    <r>
      <rPr>
        <sz val="8"/>
        <color indexed="8"/>
        <rFont val="Arial"/>
        <family val="2"/>
      </rPr>
      <t xml:space="preserve"> gaz, parę wodną i gorącą wodę </t>
    </r>
    <r>
      <rPr>
        <vertAlign val="superscript"/>
        <sz val="8"/>
        <color indexed="8"/>
        <rFont val="Arial"/>
        <family val="2"/>
      </rPr>
      <t>Δ</t>
    </r>
  </si>
  <si>
    <t xml:space="preserve">     </t>
  </si>
  <si>
    <t>Teren budowy, kamieniołom, kopalnia odkrywkowa</t>
  </si>
  <si>
    <t>Biura, placówki naukowe i szkoły, zakłady usługowe</t>
  </si>
  <si>
    <t>W powietrzu, na wysokości, wyłączając place budowy</t>
  </si>
  <si>
    <t>Na wodzie, ponad wodą, wyłączając place budowy</t>
  </si>
  <si>
    <t>W środowisku wysokiego ciśnienia, wyłączając place budowy</t>
  </si>
  <si>
    <t>Construction site, construction, opencast quarry, opencast mine</t>
  </si>
  <si>
    <t>Farming, breeding, fish farming, forest zone, green zone</t>
  </si>
  <si>
    <t>In the air, elevated, excluding construction sites</t>
  </si>
  <si>
    <t>In high pressure environments, excluding construction sites</t>
  </si>
  <si>
    <t>construction defects or incorrect technical and ergonomic solution</t>
  </si>
  <si>
    <t>Niewłaściwe samowolne zachowanie pracownika</t>
  </si>
  <si>
    <t>Systemy dostaw, dystrybucji i odprowadzania gazów, cieczy i ciał stałych, sieci rur, instalacje</t>
  </si>
  <si>
    <t>Urządzenia do wytwarzania, przetwarzania, magazynowania, przesyłania i rozdzielania energii</t>
  </si>
  <si>
    <t>Narzędzia zmechanizowane trzymane w ręku lub prowadzone ręcznie</t>
  </si>
  <si>
    <t>Maszyny, urządzenia i wyposażenie do podnoszenia, przenoszenia i magazynowania</t>
  </si>
  <si>
    <t>Substancje chemiczne, promieniotwórcze, wybuchowe, biologiczne</t>
  </si>
  <si>
    <t>Urządzenia i wyposażenie związane 
z bezpieczeństwem</t>
  </si>
  <si>
    <t xml:space="preserve">Office equipment, personal equipment, sports equipment, weapons, domestic </t>
  </si>
  <si>
    <t>Chemical, explosive, radioactive, biological substances</t>
  </si>
  <si>
    <t>Materials, objects, products, machine or vehicle components, debris, dust</t>
  </si>
  <si>
    <t>Motors, systems for energy production, processing, transmission and distribution</t>
  </si>
  <si>
    <t>Systems for the supply and distribution of materials, pipe networks</t>
  </si>
  <si>
    <t>P O L S K A</t>
  </si>
  <si>
    <t xml:space="preserve">P O L A N D </t>
  </si>
  <si>
    <t>Causes – total</t>
  </si>
  <si>
    <t>Przyczyny – ogółem</t>
  </si>
  <si>
    <t xml:space="preserve">ubezpieczenia, reasekuracja oraz fundusze emerytalne, 
z wyłączeniem obowiązkowego ubezpieczenia społecznego  </t>
  </si>
  <si>
    <t xml:space="preserve">działalność w zakresie architektury i inżynierii; badania 
i analizy techniczne  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</si>
  <si>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>; transport i gospodarka magazynowa; zakwaterowanie i gastronomia</t>
    </r>
    <r>
      <rPr>
        <vertAlign val="superscript"/>
        <sz val="8"/>
        <rFont val="Arial"/>
        <family val="2"/>
        <charset val="238"/>
      </rPr>
      <t xml:space="preserve">  Δ</t>
    </r>
    <r>
      <rPr>
        <sz val="8"/>
        <rFont val="Arial"/>
        <family val="2"/>
        <charset val="238"/>
      </rPr>
      <t xml:space="preserve"> oraz informacja 
i komunikacja </t>
    </r>
  </si>
  <si>
    <t>Nowo utworzone wolne miejsca pracy 
(stan w końcu IV kwartału)</t>
  </si>
  <si>
    <t>Jednostki sprawozdawcze (stan w końcu 
IV kwartału)</t>
  </si>
  <si>
    <t xml:space="preserve">Wypłaty z tytułu udziału w zysku lub w nadwyżce bilansowej 
w spółdzielniach  </t>
  </si>
  <si>
    <t xml:space="preserve">działalność związana z oprogramowaniem i doradztwem 
w zakresie informatyki oraz działalność powiązana  </t>
  </si>
  <si>
    <t xml:space="preserve">działalność usługowa związana z utrzymaniem porządku 
w budynkach i zagospodarowaniem terenów zieleni  </t>
  </si>
  <si>
    <t>Miejsca uprawy, hodowli, połowu ryb, lasy 
i tereny zielone</t>
  </si>
  <si>
    <t>Zjawiska fizyczne i elementy środowiska 
naturalnego</t>
  </si>
  <si>
    <t xml:space="preserve">w tym pracę subsydiowaną  </t>
  </si>
  <si>
    <t>of which subsidised work</t>
  </si>
  <si>
    <t>Jastarnia</t>
  </si>
  <si>
    <t>risk arising from mechanical factors associated with particularly dangerous machinery</t>
  </si>
  <si>
    <t>risk arising from work environment</t>
  </si>
  <si>
    <t>risk arising from strenuous work</t>
  </si>
  <si>
    <t>Chemicals</t>
  </si>
  <si>
    <t xml:space="preserve">Wibracje (drgania mechaniczne) </t>
  </si>
  <si>
    <t>Vibrations</t>
  </si>
  <si>
    <t>Ultraviolet radiation</t>
  </si>
  <si>
    <t>Infrared radiation</t>
  </si>
  <si>
    <t>Promieniowanie widzialne</t>
  </si>
  <si>
    <t>Visible radiation</t>
  </si>
  <si>
    <t>Electromagnetic fields</t>
  </si>
  <si>
    <t>Czynniki biologiczne</t>
  </si>
  <si>
    <t>Biological factors</t>
  </si>
  <si>
    <t xml:space="preserve">zagrożenia związane ze środowiskiem pracy  </t>
  </si>
  <si>
    <t xml:space="preserve">zagrożenia związane z uciążliwością pracy  </t>
  </si>
  <si>
    <t>zagrożenia czynnikami mechanicznymi związanymi z maszynami szczególnie niebezpiecznymi</t>
  </si>
  <si>
    <r>
      <t xml:space="preserve">a Bez osób poszkodowanych w wypadkach śmiertelnych </t>
    </r>
    <r>
      <rPr>
        <sz val="7"/>
        <rFont val="Arial"/>
        <family val="2"/>
        <charset val="238"/>
      </rPr>
      <t>oraz bez liczby dni niezdolności do pracy tych osób.</t>
    </r>
  </si>
  <si>
    <t>21-30</t>
  </si>
  <si>
    <t>31-90</t>
  </si>
  <si>
    <t>91-182</t>
  </si>
  <si>
    <t>Tertiary activity area, office, amusement area, miscellaneous</t>
  </si>
  <si>
    <t xml:space="preserve">Employee's inappropriate mental and physical condition </t>
  </si>
  <si>
    <t>Employee's incorrect action</t>
  </si>
  <si>
    <t xml:space="preserve">Z innym skutkiem  </t>
  </si>
  <si>
    <t xml:space="preserve">With other effect </t>
  </si>
  <si>
    <t xml:space="preserve">Z innym skutkiem </t>
  </si>
  <si>
    <t>With other effect</t>
  </si>
  <si>
    <t>zagrożenia czynnikami mechanicznymi związanymi 
z maszynami szczególnie niebezpiecznymi</t>
  </si>
  <si>
    <t>By occupational groups:</t>
  </si>
  <si>
    <t xml:space="preserve">Wyszczególnienie     
o – ogółem     
k – w tym kobiety      </t>
  </si>
  <si>
    <r>
      <t xml:space="preserve">Handel; naprawa pojazdów samochodowych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</si>
  <si>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  </t>
    </r>
  </si>
  <si>
    <r>
      <t>transport lądowy i rurociągowy</t>
    </r>
    <r>
      <rPr>
        <vertAlign val="superscript"/>
        <sz val="8"/>
        <rFont val="Arial"/>
        <family val="2"/>
        <charset val="238"/>
      </rPr>
      <t xml:space="preserve"> Δ </t>
    </r>
  </si>
  <si>
    <r>
      <t>Zakwaterowanie i gastronomia</t>
    </r>
    <r>
      <rPr>
        <vertAlign val="superscript"/>
        <sz val="8"/>
        <rFont val="Arial"/>
        <family val="2"/>
        <charset val="238"/>
      </rPr>
      <t xml:space="preserve"> Δ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</si>
  <si>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 xml:space="preserve"> Δ </t>
    </r>
    <r>
      <rPr>
        <sz val="8"/>
        <rFont val="Arial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</si>
  <si>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8"/>
        <rFont val="Arial"/>
        <family val="2"/>
        <charset val="238"/>
      </rPr>
      <t xml:space="preserve"> Δ  </t>
    </r>
    <r>
      <rPr>
        <sz val="8"/>
        <rFont val="Arial"/>
        <family val="2"/>
        <charset val="238"/>
      </rPr>
      <t xml:space="preserve"> </t>
    </r>
  </si>
  <si>
    <r>
      <t xml:space="preserve">Wytwarzanie i zaopatrywanie w energię elektryczną, gaz, parę wodną i gorącą wodę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</si>
  <si>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</rPr>
      <t>Δ</t>
    </r>
    <r>
      <rPr>
        <sz val="8"/>
        <color indexed="8"/>
        <rFont val="Arial"/>
        <family val="2"/>
      </rPr>
      <t xml:space="preserve"> </t>
    </r>
  </si>
  <si>
    <r>
      <t>Wytwarzanie i zaopatrywanie w energię elektryczną, gaz, parę wodną i gorącą wodę</t>
    </r>
    <r>
      <rPr>
        <vertAlign val="superscript"/>
        <sz val="8"/>
        <rFont val="Arial"/>
        <family val="2"/>
      </rPr>
      <t xml:space="preserve"> Δ </t>
    </r>
  </si>
  <si>
    <r>
      <t>Dostawa wody; gospodarowanie ściekami 
i odpadami; rekultywacja</t>
    </r>
    <r>
      <rPr>
        <vertAlign val="superscript"/>
        <sz val="8"/>
        <rFont val="Arial"/>
        <family val="2"/>
      </rPr>
      <t xml:space="preserve"> Δ</t>
    </r>
  </si>
  <si>
    <r>
      <t xml:space="preserve">Handel; naprawa pojazdów samochodowych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 </t>
    </r>
  </si>
  <si>
    <r>
      <t xml:space="preserve">Zakwaterowanie i gastronomia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</si>
  <si>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t xml:space="preserve">Obsługa rynku nieruchomości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</si>
  <si>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t xml:space="preserve">Administrowanie i działalność wspierająca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  </t>
    </r>
  </si>
  <si>
    <t xml:space="preserve">a Bez osób poszkodowanych w wypadkach śmiertelnych. </t>
  </si>
  <si>
    <t>a Excluding persons injured in fatal accidents.</t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</si>
  <si>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</rPr>
      <t>Δ</t>
    </r>
  </si>
  <si>
    <r>
      <t>Wytwarzanie i zaopatrywanie w energię elektryczną,</t>
    </r>
    <r>
      <rPr>
        <sz val="8"/>
        <rFont val="Arial"/>
        <family val="2"/>
      </rPr>
      <t xml:space="preserve"> gaz, parę wodną i gorącą wodę </t>
    </r>
    <r>
      <rPr>
        <vertAlign val="superscript"/>
        <sz val="8"/>
        <rFont val="Arial"/>
        <family val="2"/>
      </rPr>
      <t>Δ</t>
    </r>
  </si>
  <si>
    <r>
      <t xml:space="preserve">Dostawa wody; gospodarowanie ściekami 
i odpadami; rekultywacja </t>
    </r>
    <r>
      <rPr>
        <vertAlign val="superscript"/>
        <sz val="8"/>
        <rFont val="Arial"/>
        <family val="2"/>
      </rPr>
      <t>Δ</t>
    </r>
  </si>
  <si>
    <r>
      <rPr>
        <sz val="8"/>
        <rFont val="Arial"/>
        <family val="2"/>
      </rPr>
      <t xml:space="preserve">Handel; naprawa pojazdów samochodowych </t>
    </r>
    <r>
      <rPr>
        <vertAlign val="superscript"/>
        <sz val="8"/>
        <rFont val="Arial"/>
        <family val="2"/>
      </rPr>
      <t>Δ</t>
    </r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</si>
  <si>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Zakwaterowanie i gastronomia </t>
    </r>
    <r>
      <rPr>
        <vertAlign val="superscript"/>
        <sz val="8"/>
        <rFont val="Arial"/>
        <family val="2"/>
      </rPr>
      <t>Δ</t>
    </r>
  </si>
  <si>
    <r>
      <rPr>
        <sz val="8"/>
        <rFont val="Arial"/>
        <family val="2"/>
      </rPr>
      <t>Obsługa rynku nieruchomości</t>
    </r>
    <r>
      <rPr>
        <vertAlign val="superscript"/>
        <sz val="8"/>
        <rFont val="Arial"/>
        <family val="2"/>
      </rPr>
      <t xml:space="preserve"> Δ</t>
    </r>
  </si>
  <si>
    <r>
      <rPr>
        <sz val="8"/>
        <rFont val="Arial"/>
        <family val="2"/>
      </rPr>
      <t xml:space="preserve">Administrowanie i działalność wspierająca </t>
    </r>
    <r>
      <rPr>
        <vertAlign val="superscript"/>
        <sz val="8"/>
        <rFont val="Arial"/>
        <family val="2"/>
      </rPr>
      <t>Δ</t>
    </r>
  </si>
  <si>
    <t>a Spowodowany m.in.: nagłym zachorowaniem, niedyspozycją fizyczną lub psychiczną, nadużyciem alkoholu.</t>
  </si>
  <si>
    <t>a Caused by: sudden illness, physical or mental indisposition, alcohol abuse etc.</t>
  </si>
  <si>
    <r>
      <t xml:space="preserve">Wytwarzanie i zaopatrywanie w energię elektryczną, gaz, parę wodną i gorącą wodę </t>
    </r>
    <r>
      <rPr>
        <vertAlign val="superscript"/>
        <sz val="8"/>
        <rFont val="Arial"/>
        <family val="2"/>
      </rPr>
      <t>Δ</t>
    </r>
  </si>
  <si>
    <r>
      <t xml:space="preserve">Wytwarzanie i zaopatrywanie w energię elektryczną,  gaz, parę wodną i gorącą wodę </t>
    </r>
    <r>
      <rPr>
        <vertAlign val="superscript"/>
        <sz val="8"/>
        <color indexed="8"/>
        <rFont val="Arial"/>
        <family val="2"/>
      </rPr>
      <t>Δ</t>
    </r>
  </si>
  <si>
    <t>In the home</t>
  </si>
  <si>
    <t>Maszyny i wyposażenie – przenośne lub ruchome</t>
  </si>
  <si>
    <t xml:space="preserve">Podregion chojnicki </t>
  </si>
  <si>
    <t xml:space="preserve">PODREGION CHOJNICKI  </t>
  </si>
  <si>
    <t>PODREGION GDAŃSKI</t>
  </si>
  <si>
    <t xml:space="preserve">PODREGION SŁUPSKI </t>
  </si>
  <si>
    <t>MIASTO NA PRAWACH POWIATU:</t>
  </si>
  <si>
    <t>CITY WITH POWIAT STATUS:</t>
  </si>
  <si>
    <r>
      <t xml:space="preserve">PODREGION STAROGARDZKI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</t>
    </r>
  </si>
  <si>
    <r>
      <t xml:space="preserve">PODREGION TRÓJMIEJSKI </t>
    </r>
    <r>
      <rPr>
        <sz val="8"/>
        <rFont val="Arial"/>
        <family val="2"/>
        <charset val="238"/>
      </rPr>
      <t xml:space="preserve"> </t>
    </r>
  </si>
  <si>
    <t>MIASTA NA PRAWACH POWIATU:</t>
  </si>
  <si>
    <t>CITIES WITH POWIAT STATUS:</t>
  </si>
  <si>
    <r>
      <t>PODREGION CHOJNICKI</t>
    </r>
    <r>
      <rPr>
        <sz val="8"/>
        <rFont val="Arial"/>
        <family val="2"/>
        <charset val="238"/>
      </rPr>
      <t xml:space="preserve"> </t>
    </r>
  </si>
  <si>
    <r>
      <t>PODREGION GDAŃSKI</t>
    </r>
    <r>
      <rPr>
        <sz val="8"/>
        <rFont val="Arial"/>
        <family val="2"/>
        <charset val="238"/>
      </rPr>
      <t xml:space="preserve"> </t>
    </r>
  </si>
  <si>
    <r>
      <t xml:space="preserve">PODREGION SŁUPSKI </t>
    </r>
    <r>
      <rPr>
        <sz val="8"/>
        <rFont val="Arial"/>
        <family val="2"/>
        <charset val="238"/>
      </rPr>
      <t xml:space="preserve"> </t>
    </r>
  </si>
  <si>
    <r>
      <t xml:space="preserve">PODREGION STAROGARDZKI </t>
    </r>
    <r>
      <rPr>
        <sz val="8"/>
        <rFont val="Arial"/>
        <family val="2"/>
        <charset val="238"/>
      </rPr>
      <t xml:space="preserve"> </t>
    </r>
  </si>
  <si>
    <t>of whom:</t>
  </si>
  <si>
    <t>of whom women</t>
  </si>
  <si>
    <t xml:space="preserve">LUDNOŚĆ w tys.  </t>
  </si>
  <si>
    <t>of whom of working age</t>
  </si>
  <si>
    <t>As of 31 December</t>
  </si>
  <si>
    <t>Employees hired under an employment contract</t>
  </si>
  <si>
    <t>Stan w dniu 31 grudnia</t>
  </si>
  <si>
    <t xml:space="preserve"> As of 31 December</t>
  </si>
  <si>
    <t>Specialised construction activities</t>
  </si>
  <si>
    <t>persons with disabilities</t>
  </si>
  <si>
    <t>registered for the first time</t>
  </si>
  <si>
    <t>a Intervals were shifted upward, e.g. in the interval 1-5 persons employed 1 year and 1 day to 5 years were included.</t>
  </si>
  <si>
    <t>Risks arising from mechanical factors associated with particularly dangerous machinery</t>
  </si>
  <si>
    <t>a Excluding persons injured in fatal accidents and the number of days of their incapacity for work.</t>
  </si>
  <si>
    <t>Na 1000 zatrudnionych w zakładach objętych badaniem</t>
  </si>
  <si>
    <t>Per 1,000 paid employees in units covered by the survey</t>
  </si>
  <si>
    <t xml:space="preserve">Udział bezrobotnych w liczbie ludności w wieku produkcyjnym  </t>
  </si>
  <si>
    <t>Public area</t>
  </si>
  <si>
    <t xml:space="preserve">re-registered </t>
  </si>
  <si>
    <t>Persons with disabilities</t>
  </si>
  <si>
    <t xml:space="preserve">Reimbursement of workstation equipment and retrofitting costs </t>
  </si>
  <si>
    <t>Employee's inappropriate wilful action</t>
  </si>
  <si>
    <r>
      <t xml:space="preserve">Wyszczególnienie
</t>
    </r>
    <r>
      <rPr>
        <sz val="7"/>
        <color theme="1" tint="0.34998626667073579"/>
        <rFont val="Arial"/>
        <family val="2"/>
        <charset val="238"/>
      </rPr>
      <t>Specification</t>
    </r>
  </si>
  <si>
    <r>
      <t>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</si>
  <si>
    <r>
      <t>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cd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</si>
  <si>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Polska
</t>
    </r>
    <r>
      <rPr>
        <sz val="7"/>
        <color theme="1" tint="0.34998626667073579"/>
        <rFont val="Arial"/>
        <family val="2"/>
        <charset val="238"/>
      </rPr>
      <t>Poland</t>
    </r>
  </si>
  <si>
    <r>
      <t xml:space="preserve">Województwo
</t>
    </r>
    <r>
      <rPr>
        <sz val="7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</si>
  <si>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</si>
  <si>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Polska = 100
</t>
    </r>
    <r>
      <rPr>
        <sz val="7"/>
        <color theme="1" tint="0.34998626667073579"/>
        <rFont val="Arial"/>
        <family val="2"/>
        <charset val="238"/>
      </rPr>
      <t>Poland = 100</t>
    </r>
  </si>
  <si>
    <r>
      <t xml:space="preserve">w %
</t>
    </r>
    <r>
      <rPr>
        <sz val="7"/>
        <color theme="1" tint="0.34998626667073579"/>
        <rFont val="Arial"/>
        <family val="2"/>
        <charset val="238"/>
      </rPr>
      <t>in %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</si>
  <si>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∆</t>
    </r>
    <r>
      <rPr>
        <sz val="8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∆</t>
    </r>
    <r>
      <rPr>
        <sz val="8"/>
        <color theme="1" tint="0.34998626667073579"/>
        <rFont val="Arial"/>
        <family val="2"/>
        <charset val="238"/>
      </rPr>
      <t>; information and communication</t>
    </r>
  </si>
  <si>
    <r>
      <t>Average paid employment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e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</si>
  <si>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przeciętne roczne
</t>
    </r>
    <r>
      <rPr>
        <sz val="7"/>
        <color theme="1" tint="0.34998626667073579"/>
        <rFont val="Arial"/>
        <family val="2"/>
        <charset val="238"/>
      </rPr>
      <t>annual averages</t>
    </r>
  </si>
  <si>
    <r>
      <t xml:space="preserve">kwartały
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>quarters</t>
    </r>
  </si>
  <si>
    <r>
      <t>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</si>
  <si>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Ludność
</t>
    </r>
    <r>
      <rPr>
        <sz val="7"/>
        <color theme="1" tint="0.34998626667073579"/>
        <rFont val="Arial"/>
        <family val="2"/>
        <charset val="238"/>
      </rPr>
      <t>Population</t>
    </r>
  </si>
  <si>
    <r>
      <t xml:space="preserve">Aktywni zawodowo
</t>
    </r>
    <r>
      <rPr>
        <sz val="7"/>
        <color theme="1" tint="0.34998626667073579"/>
        <rFont val="Arial"/>
        <family val="2"/>
        <charset val="238"/>
      </rPr>
      <t>Economically active population</t>
    </r>
  </si>
  <si>
    <r>
      <t xml:space="preserve">pracujący
</t>
    </r>
    <r>
      <rPr>
        <sz val="7"/>
        <color theme="1" tint="0.34998626667073579"/>
        <rFont val="Arial"/>
        <family val="2"/>
        <charset val="238"/>
      </rPr>
      <t>employed</t>
    </r>
  </si>
  <si>
    <r>
      <t>bezrobotni</t>
    </r>
    <r>
      <rPr>
        <vertAlign val="superscript"/>
        <sz val="7"/>
        <rFont val="Arial"/>
        <family val="2"/>
        <charset val="238"/>
      </rPr>
      <t xml:space="preserve"> b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 xml:space="preserve">unemployed 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</si>
  <si>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 xml:space="preserve">Bierni zawodowo
</t>
    </r>
    <r>
      <rPr>
        <sz val="7"/>
        <color theme="1" tint="0.34998626667073579"/>
        <rFont val="Arial"/>
        <family val="2"/>
        <charset val="238"/>
      </rPr>
      <t>Economically inactive persons</t>
    </r>
  </si>
  <si>
    <r>
      <t xml:space="preserve">Współczynnik aktywności 
zawodowej
</t>
    </r>
    <r>
      <rPr>
        <sz val="7"/>
        <color theme="1" tint="0.34998626667073579"/>
        <rFont val="Arial"/>
        <family val="2"/>
        <charset val="238"/>
      </rPr>
      <t>Economic 
activity rate</t>
    </r>
  </si>
  <si>
    <r>
      <t xml:space="preserve">Wskaźnik 
zatrudnienia
</t>
    </r>
    <r>
      <rPr>
        <sz val="7"/>
        <color theme="1" tint="0.34998626667073579"/>
        <rFont val="Arial"/>
        <family val="2"/>
        <charset val="238"/>
      </rPr>
      <t>Employment rate</t>
    </r>
  </si>
  <si>
    <r>
      <t xml:space="preserve">Stopa bezrobocia
</t>
    </r>
    <r>
      <rPr>
        <sz val="7"/>
        <color theme="1" tint="0.34998626667073579"/>
        <rFont val="Arial"/>
        <family val="2"/>
        <charset val="238"/>
      </rPr>
      <t>Unemployment rate</t>
    </r>
  </si>
  <si>
    <r>
      <t xml:space="preserve">Paid employees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</si>
  <si>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Employers and own-account workers </t>
    </r>
    <r>
      <rPr>
        <vertAlign val="superscript"/>
        <sz val="8"/>
        <color theme="1" tint="0.34998626667073579"/>
        <rFont val="Arial"/>
        <family val="2"/>
        <charset val="238"/>
      </rPr>
      <t>d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</si>
  <si>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</si>
  <si>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Mężczyźni
</t>
    </r>
    <r>
      <rPr>
        <sz val="7"/>
        <color theme="1" tint="0.34998626667073579"/>
        <rFont val="Arial"/>
        <family val="2"/>
        <charset val="238"/>
      </rPr>
      <t>Men</t>
    </r>
  </si>
  <si>
    <r>
      <t xml:space="preserve">Kobiety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</si>
  <si>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Czas poszukiwania pracy w miesiącach
</t>
    </r>
    <r>
      <rPr>
        <sz val="7"/>
        <color theme="1" tint="0.34998626667073579"/>
        <rFont val="Arial"/>
        <family val="2"/>
        <charset val="238"/>
      </rPr>
      <t>Duration of job search in months</t>
    </r>
  </si>
  <si>
    <r>
      <t xml:space="preserve">do 3 
</t>
    </r>
    <r>
      <rPr>
        <sz val="7"/>
        <color theme="1" tint="0.34998626667073579"/>
        <rFont val="Arial"/>
        <family val="2"/>
        <charset val="238"/>
      </rPr>
      <t>up to</t>
    </r>
  </si>
  <si>
    <r>
      <t xml:space="preserve">powyżej 12
</t>
    </r>
    <r>
      <rPr>
        <sz val="7"/>
        <color theme="1" tint="0.34998626667073579"/>
        <rFont val="Arial"/>
        <family val="2"/>
        <charset val="238"/>
      </rPr>
      <t>more than</t>
    </r>
  </si>
  <si>
    <r>
      <t xml:space="preserve">Przeciętny czas poszukiwania pracy 
w miesiącach
</t>
    </r>
    <r>
      <rPr>
        <sz val="7"/>
        <color theme="1" tint="0.34998626667073579"/>
        <rFont val="Arial"/>
        <family val="2"/>
        <charset val="238"/>
      </rPr>
      <t>Average duration of job search 
in months</t>
    </r>
  </si>
  <si>
    <r>
      <t xml:space="preserve">nauka, 
uzupełnianie kwalifikacji
</t>
    </r>
    <r>
      <rPr>
        <sz val="7"/>
        <color theme="1" tint="0.34998626667073579"/>
        <rFont val="Arial"/>
        <family val="2"/>
        <charset val="238"/>
      </rPr>
      <t>education,
training</t>
    </r>
  </si>
  <si>
    <r>
      <t xml:space="preserve">emerytura
</t>
    </r>
    <r>
      <rPr>
        <sz val="7"/>
        <color theme="1" tint="0.34998626667073579"/>
        <rFont val="Arial"/>
        <family val="2"/>
        <charset val="238"/>
      </rPr>
      <t>retirement</t>
    </r>
  </si>
  <si>
    <r>
      <t xml:space="preserve">choroba lub niepełnosprawność
</t>
    </r>
    <r>
      <rPr>
        <sz val="7"/>
        <color theme="1" tint="0.34998626667073579"/>
        <rFont val="Arial"/>
        <family val="2"/>
        <charset val="238"/>
      </rPr>
      <t>illness or disability</t>
    </r>
  </si>
  <si>
    <r>
      <t xml:space="preserve">sektor publiczny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</si>
  <si>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prywatny
</t>
    </r>
    <r>
      <rPr>
        <sz val="7"/>
        <color theme="1" tint="0.34998626667073579"/>
        <rFont val="Arial"/>
        <family val="2"/>
        <charset val="238"/>
      </rPr>
      <t>private sector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</si>
  <si>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</si>
  <si>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</si>
  <si>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</si>
  <si>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właściciele, współwłaściciele 
i bezpłatnie 
pomagający 
członkowie rodzin
</t>
    </r>
    <r>
      <rPr>
        <sz val="7"/>
        <color theme="1" tint="0.34998626667073579"/>
        <rFont val="Arial"/>
        <family val="2"/>
        <charset val="238"/>
      </rPr>
      <t>owners, co-owners including contributing family workers</t>
    </r>
  </si>
  <si>
    <r>
      <t xml:space="preserve">w tym 
kobiety
</t>
    </r>
    <r>
      <rPr>
        <sz val="7"/>
        <color theme="1" tint="0.34998626667073579"/>
        <rFont val="Arial"/>
        <family val="2"/>
        <charset val="238"/>
      </rPr>
      <t>of whom 
women</t>
    </r>
  </si>
  <si>
    <r>
      <t xml:space="preserve">sektor 
publiczny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</si>
  <si>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
prywatny
</t>
    </r>
    <r>
      <rPr>
        <sz val="7"/>
        <color theme="1" tint="0.34998626667073579"/>
        <rFont val="Arial"/>
        <family val="2"/>
        <charset val="238"/>
      </rPr>
      <t>private sector</t>
    </r>
  </si>
  <si>
    <r>
      <t>Pełnozatrudnieni</t>
    </r>
    <r>
      <rPr>
        <vertAlign val="superscript"/>
        <sz val="7"/>
        <rFont val="Arial"/>
        <family val="2"/>
        <charset val="238"/>
      </rPr>
      <t xml:space="preserve"> b
</t>
    </r>
    <r>
      <rPr>
        <sz val="7"/>
        <color theme="1" tint="0.34998626667073579"/>
        <rFont val="Arial"/>
        <family val="2"/>
        <charset val="238"/>
      </rPr>
      <t>Full-time paid employees</t>
    </r>
    <r>
      <rPr>
        <vertAlign val="superscript"/>
        <sz val="7"/>
        <color theme="1" tint="0.34998626667073579"/>
        <rFont val="Arial"/>
        <family val="2"/>
        <charset val="238"/>
      </rPr>
      <t xml:space="preserve"> b</t>
    </r>
  </si>
  <si>
    <r>
      <t xml:space="preserve">Niepełnozatrudnieni
</t>
    </r>
    <r>
      <rPr>
        <sz val="7"/>
        <color theme="1" tint="0.34998626667073579"/>
        <rFont val="Arial"/>
        <family val="2"/>
        <charset val="238"/>
      </rPr>
      <t>Part-time paid employees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</si>
  <si>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w tym kobiety
</t>
    </r>
    <r>
      <rPr>
        <sz val="7"/>
        <color theme="1" tint="0.34998626667073579"/>
        <rFont val="Arial"/>
        <family val="2"/>
        <charset val="238"/>
      </rPr>
      <t>of whom women</t>
    </r>
  </si>
  <si>
    <r>
      <t>manufacture of products of wood, cork, straw and wicker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</si>
  <si>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manufacture of metal products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</si>
  <si>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współczynnik przyjęć 
</t>
    </r>
    <r>
      <rPr>
        <sz val="7"/>
        <color theme="1" tint="0.34998626667073579"/>
        <rFont val="Arial"/>
        <family val="2"/>
        <charset val="238"/>
      </rPr>
      <t>hire rate</t>
    </r>
  </si>
  <si>
    <r>
      <t xml:space="preserve">współczynnik zwolnień 
</t>
    </r>
    <r>
      <rPr>
        <sz val="7"/>
        <color theme="1" tint="0.34998626667073579"/>
        <rFont val="Arial"/>
        <family val="2"/>
        <charset val="238"/>
      </rPr>
      <t>termination rate</t>
    </r>
  </si>
  <si>
    <r>
      <t xml:space="preserve">kobiety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</si>
  <si>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podejmujący pierwszą pracę
</t>
    </r>
    <r>
      <rPr>
        <sz val="7"/>
        <color theme="1" tint="0.34998626667073579"/>
        <rFont val="Arial"/>
        <family val="2"/>
        <charset val="238"/>
      </rPr>
      <t>persons undertaking their first job</t>
    </r>
  </si>
  <si>
    <r>
      <t xml:space="preserve">poprzednio pracujący
</t>
    </r>
    <r>
      <rPr>
        <sz val="7"/>
        <color theme="1" tint="0.34998626667073579"/>
        <rFont val="Arial"/>
        <family val="2"/>
        <charset val="238"/>
      </rPr>
      <t>persons formerly employed</t>
    </r>
  </si>
  <si>
    <r>
      <t xml:space="preserve">powracający z urlopów wychowawczych
</t>
    </r>
    <r>
      <rPr>
        <sz val="7"/>
        <color theme="1" tint="0.34998626667073579"/>
        <rFont val="Arial"/>
        <family val="2"/>
        <charset val="238"/>
      </rPr>
      <t xml:space="preserve">persons returning from parental leaves </t>
    </r>
  </si>
  <si>
    <r>
      <t xml:space="preserve">zwolnieni w drodze wypowiedzenia
</t>
    </r>
    <r>
      <rPr>
        <sz val="7"/>
        <color theme="1" tint="0.34998626667073579"/>
        <rFont val="Arial"/>
        <family val="2"/>
        <charset val="238"/>
      </rPr>
      <t>terminated due to dissolution 
of an employment contract</t>
    </r>
  </si>
  <si>
    <r>
      <t xml:space="preserve">przez zakład pracy
</t>
    </r>
    <r>
      <rPr>
        <sz val="7"/>
        <color theme="1" tint="0.34998626667073579"/>
        <rFont val="Arial"/>
        <family val="2"/>
        <charset val="238"/>
      </rPr>
      <t>by employer</t>
    </r>
  </si>
  <si>
    <r>
      <t xml:space="preserve">przez pracownika
</t>
    </r>
    <r>
      <rPr>
        <sz val="7"/>
        <color theme="1" tint="0.34998626667073579"/>
        <rFont val="Arial"/>
        <family val="2"/>
        <charset val="238"/>
      </rPr>
      <t>by employee</t>
    </r>
  </si>
  <si>
    <r>
      <t xml:space="preserve">korzystający 
z urlopów wychowawczych
</t>
    </r>
    <r>
      <rPr>
        <sz val="7"/>
        <color theme="1" tint="0.34998626667073579"/>
        <rFont val="Arial"/>
        <family val="2"/>
        <charset val="238"/>
      </rPr>
      <t>taking parental leaves</t>
    </r>
  </si>
  <si>
    <r>
      <t xml:space="preserve">w tys.    
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</si>
  <si>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Kwartały    
</t>
    </r>
    <r>
      <rPr>
        <sz val="7"/>
        <color theme="1" tint="0.34998626667073579"/>
        <rFont val="Arial"/>
        <family val="2"/>
        <charset val="238"/>
      </rPr>
      <t>Quarters</t>
    </r>
  </si>
  <si>
    <r>
      <t xml:space="preserve">w tys.     
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</si>
  <si>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Miejsca pracy
</t>
    </r>
    <r>
      <rPr>
        <sz val="7"/>
        <color theme="1" tint="0.34998626667073579"/>
        <rFont val="Arial"/>
        <family val="2"/>
        <charset val="238"/>
      </rPr>
      <t>Jobs</t>
    </r>
  </si>
  <si>
    <r>
      <t xml:space="preserve">nowo utworzone
</t>
    </r>
    <r>
      <rPr>
        <sz val="7"/>
        <color theme="1" tint="0.34998626667073579"/>
        <rFont val="Arial"/>
        <family val="2"/>
        <charset val="238"/>
      </rPr>
      <t>newly created</t>
    </r>
  </si>
  <si>
    <r>
      <t xml:space="preserve">zlikwidowane
</t>
    </r>
    <r>
      <rPr>
        <sz val="7"/>
        <color theme="1" tint="0.34998626667073579"/>
        <rFont val="Arial"/>
        <family val="2"/>
        <charset val="238"/>
      </rPr>
      <t>liquidated</t>
    </r>
  </si>
  <si>
    <r>
      <t xml:space="preserve">Ogółem  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</si>
  <si>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Sektor 
</t>
    </r>
    <r>
      <rPr>
        <sz val="7"/>
        <color theme="1" tint="0.34998626667073579"/>
        <rFont val="Arial"/>
        <family val="2"/>
        <charset val="238"/>
      </rPr>
      <t>Sector</t>
    </r>
  </si>
  <si>
    <r>
      <t xml:space="preserve">publiczny
</t>
    </r>
    <r>
      <rPr>
        <sz val="7"/>
        <color theme="1" tint="0.34998626667073579"/>
        <rFont val="Arial"/>
        <family val="2"/>
        <charset val="238"/>
      </rPr>
      <t>public</t>
    </r>
  </si>
  <si>
    <r>
      <t xml:space="preserve">prywatny
</t>
    </r>
    <r>
      <rPr>
        <sz val="7"/>
        <color theme="1" tint="0.34998626667073579"/>
        <rFont val="Arial"/>
        <family val="2"/>
        <charset val="238"/>
      </rPr>
      <t>private</t>
    </r>
  </si>
  <si>
    <r>
      <t xml:space="preserve">Rolnictwo, łowiectwo, leśnictwo 
i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</si>
  <si>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Przemysł 
i budownictwo
</t>
    </r>
    <r>
      <rPr>
        <sz val="7"/>
        <color theme="1" tint="0.34998626667073579"/>
        <rFont val="Arial"/>
        <family val="2"/>
        <charset val="238"/>
      </rPr>
      <t>Industry and construction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</si>
  <si>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
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</si>
  <si>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>Działalność finansowa 
i ubezpieczeniowa; obsługa rynku nieruchomości</t>
    </r>
    <r>
      <rPr>
        <vertAlign val="superscript"/>
        <sz val="7"/>
        <rFont val="Arial"/>
        <family val="2"/>
        <charset val="238"/>
      </rPr>
      <t xml:space="preserve"> Δ </t>
    </r>
    <r>
      <rPr>
        <sz val="7"/>
        <rFont val="Arial"/>
        <family val="2"/>
        <charset val="238"/>
      </rPr>
      <t xml:space="preserve">oraz pozostałe usługi </t>
    </r>
    <r>
      <rPr>
        <vertAlign val="superscript"/>
        <sz val="7"/>
        <rFont val="Arial"/>
        <family val="2"/>
        <charset val="238"/>
      </rPr>
      <t xml:space="preserve">b
</t>
    </r>
    <r>
      <rPr>
        <sz val="7"/>
        <color theme="1" tint="0.34998626667073579"/>
        <rFont val="Arial"/>
        <family val="2"/>
        <charset val="238"/>
      </rPr>
      <t>Financial and insurance activities; real estate activities and other services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</si>
  <si>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 xml:space="preserve">Pracujący
</t>
    </r>
    <r>
      <rPr>
        <sz val="7"/>
        <color theme="1" tint="0.34998626667073579"/>
        <rFont val="Arial"/>
        <family val="2"/>
        <charset val="238"/>
      </rPr>
      <t>Employed persons</t>
    </r>
  </si>
  <si>
    <r>
      <t xml:space="preserve">Rolnictwo, leśnictwo, łowiectwo i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</si>
  <si>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
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
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</si>
  <si>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>Registered unemployed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 </t>
    </r>
    <r>
      <rPr>
        <sz val="8"/>
        <color theme="1" tint="0.34998626667073579"/>
        <rFont val="Arial"/>
        <family val="2"/>
        <charset val="238"/>
      </rPr>
      <t>in %</t>
    </r>
  </si>
  <si>
    <r>
      <t xml:space="preserve">w osobach
</t>
    </r>
    <r>
      <rPr>
        <sz val="7"/>
        <color theme="1" tint="0.34998626667073579"/>
        <rFont val="Arial"/>
        <family val="2"/>
        <charset val="238"/>
      </rPr>
      <t xml:space="preserve">in persons </t>
    </r>
  </si>
  <si>
    <r>
      <t xml:space="preserve">w % ogółem
</t>
    </r>
    <r>
      <rPr>
        <sz val="7"/>
        <color theme="1" tint="0.34998626667073579"/>
        <rFont val="Arial"/>
        <family val="2"/>
        <charset val="238"/>
      </rPr>
      <t>in % of total</t>
    </r>
  </si>
  <si>
    <r>
      <rPr>
        <sz val="7"/>
        <color indexed="8"/>
        <rFont val="Arial"/>
        <family val="2"/>
        <charset val="238"/>
      </rPr>
      <t xml:space="preserve">ogółem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</si>
  <si>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 tym kobiety 
</t>
    </r>
    <r>
      <rPr>
        <sz val="7"/>
        <color theme="1" tint="0.34998626667073579"/>
        <rFont val="Arial"/>
        <family val="2"/>
        <charset val="238"/>
      </rPr>
      <t>of whom women</t>
    </r>
  </si>
  <si>
    <r>
      <t xml:space="preserve">Ogółem                               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</si>
  <si>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razem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</si>
  <si>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długotrwale bezrobotni
</t>
    </r>
    <r>
      <rPr>
        <sz val="7"/>
        <color theme="1" tint="0.34998626667073579"/>
        <rFont val="Arial"/>
        <family val="2"/>
        <charset val="238"/>
      </rPr>
      <t>long-term unemployed persons</t>
    </r>
  </si>
  <si>
    <r>
      <t xml:space="preserve">powyżej 
50 roku życia
</t>
    </r>
    <r>
      <rPr>
        <sz val="7"/>
        <color theme="1" tint="0.34998626667073579"/>
        <rFont val="Arial"/>
        <family val="2"/>
        <charset val="238"/>
      </rPr>
      <t>aged more than
50 years</t>
    </r>
  </si>
  <si>
    <r>
      <rPr>
        <sz val="7"/>
        <color indexed="8"/>
        <rFont val="Arial"/>
        <family val="2"/>
        <charset val="238"/>
      </rP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</si>
  <si>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wyższym
</t>
    </r>
    <r>
      <rPr>
        <sz val="7"/>
        <color theme="1" tint="0.34998626667073579"/>
        <rFont val="Arial"/>
        <family val="2"/>
        <charset val="238"/>
      </rPr>
      <t>tertiary</t>
    </r>
  </si>
  <si>
    <r>
      <t xml:space="preserve">średnim ogólnokształcącym
</t>
    </r>
    <r>
      <rPr>
        <sz val="7"/>
        <color theme="1" tint="0.34998626667073579"/>
        <rFont val="Arial"/>
        <family val="2"/>
        <charset val="238"/>
      </rPr>
      <t>general secondary</t>
    </r>
    <r>
      <rPr>
        <sz val="7"/>
        <color indexed="8"/>
        <rFont val="Arial"/>
        <family val="2"/>
        <charset val="238"/>
      </rPr>
      <t xml:space="preserve"> </t>
    </r>
  </si>
  <si>
    <r>
      <t xml:space="preserve">1 miesiąc 
i mniej
</t>
    </r>
    <r>
      <rPr>
        <sz val="7"/>
        <color theme="1" tint="0.34998626667073579"/>
        <rFont val="Arial"/>
        <family val="2"/>
        <charset val="238"/>
      </rPr>
      <t>1 month 
and less</t>
    </r>
  </si>
  <si>
    <r>
      <t xml:space="preserve">powyżej 
24 miesięcy
</t>
    </r>
    <r>
      <rPr>
        <sz val="7"/>
        <color theme="1" tint="0.34998626667073579"/>
        <rFont val="Arial"/>
        <family val="2"/>
        <charset val="238"/>
      </rPr>
      <t>more than 
24 months</t>
    </r>
  </si>
  <si>
    <r>
      <t xml:space="preserve">1 rok
i mniej
</t>
    </r>
    <r>
      <rPr>
        <sz val="7"/>
        <color theme="1" tint="0.34998626667073579"/>
        <rFont val="Arial"/>
        <family val="2"/>
        <charset val="238"/>
      </rPr>
      <t>1 year 
and less</t>
    </r>
  </si>
  <si>
    <r>
      <t xml:space="preserve">powyżej 
30 lat
</t>
    </r>
    <r>
      <rPr>
        <sz val="7"/>
        <color theme="1" tint="0.34998626667073579"/>
        <rFont val="Arial"/>
        <family val="2"/>
        <charset val="238"/>
      </rPr>
      <t>more than 
30 years</t>
    </r>
  </si>
  <si>
    <r>
      <t xml:space="preserve">Bez stażu pracy
</t>
    </r>
    <r>
      <rPr>
        <sz val="7"/>
        <color theme="1" tint="0.34998626667073579"/>
        <rFont val="Arial"/>
        <family val="2"/>
        <charset val="238"/>
      </rPr>
      <t>Without work seniority</t>
    </r>
  </si>
  <si>
    <r>
      <t xml:space="preserve">budownictwo
</t>
    </r>
    <r>
      <rPr>
        <sz val="7"/>
        <color theme="1" tint="0.34998626667073579"/>
        <rFont val="Arial"/>
        <family val="2"/>
        <charset val="238"/>
      </rPr>
      <t>construction</t>
    </r>
  </si>
  <si>
    <r>
      <t xml:space="preserve">podejmujący zatrudnienie
</t>
    </r>
    <r>
      <rPr>
        <sz val="7"/>
        <color theme="1" tint="0.34998626667073579"/>
        <rFont val="Arial"/>
        <family val="2"/>
        <charset val="238"/>
      </rPr>
      <t>undertaking employment</t>
    </r>
  </si>
  <si>
    <r>
      <t xml:space="preserve">przy pracach interwencyjnych
</t>
    </r>
    <r>
      <rPr>
        <sz val="7"/>
        <color theme="1" tint="0.34998626667073579"/>
        <rFont val="Arial"/>
        <family val="2"/>
        <charset val="238"/>
      </rPr>
      <t>in intervention works</t>
    </r>
  </si>
  <si>
    <r>
      <t xml:space="preserve">przy robotach publicznych
</t>
    </r>
    <r>
      <rPr>
        <sz val="7"/>
        <color theme="1" tint="0.34998626667073579"/>
        <rFont val="Arial"/>
        <family val="2"/>
        <charset val="238"/>
      </rPr>
      <t>in public works</t>
    </r>
  </si>
  <si>
    <r>
      <t xml:space="preserve">rozpoczynający szkolenie 
lub staż u pracodawcy
</t>
    </r>
    <r>
      <rPr>
        <sz val="7"/>
        <color theme="1" tint="0.34998626667073579"/>
        <rFont val="Arial"/>
        <family val="2"/>
        <charset val="238"/>
      </rPr>
      <t>starting training or traineeship</t>
    </r>
  </si>
  <si>
    <r>
      <t>Oferty pracy</t>
    </r>
    <r>
      <rPr>
        <vertAlign val="superscript"/>
        <sz val="7"/>
        <color indexed="8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Job offers</t>
    </r>
  </si>
  <si>
    <r>
      <t xml:space="preserve">ogółem   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</si>
  <si>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udział bezrobotnych 
w liczbie ludności w wieku produkcyjnym w %
</t>
    </r>
    <r>
      <rPr>
        <sz val="7"/>
        <color theme="1" tint="0.34998626667073579"/>
        <rFont val="Arial"/>
        <family val="2"/>
        <charset val="238"/>
      </rPr>
      <t>share of unemployed persons in working age population in %</t>
    </r>
  </si>
  <si>
    <r>
      <t xml:space="preserve">Bezrobotni zarejestrowani 
</t>
    </r>
    <r>
      <rPr>
        <sz val="7"/>
        <color theme="1" tint="0.34998626667073579"/>
        <rFont val="Arial"/>
        <family val="2"/>
        <charset val="238"/>
      </rPr>
      <t>Registered unemployed persons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</si>
  <si>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total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</si>
  <si>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total number</t>
    </r>
  </si>
  <si>
    <r>
      <t xml:space="preserve">kobiety 
</t>
    </r>
    <r>
      <rPr>
        <sz val="7"/>
        <color theme="1" tint="0.34998626667073579"/>
        <rFont val="Arial"/>
        <family val="2"/>
        <charset val="238"/>
      </rPr>
      <t>women</t>
    </r>
  </si>
  <si>
    <r>
      <t xml:space="preserve">dotychczas niepracujący
</t>
    </r>
    <r>
      <rPr>
        <sz val="7"/>
        <color theme="1" tint="0.34998626667073579"/>
        <rFont val="Arial"/>
        <family val="2"/>
        <charset val="238"/>
      </rPr>
      <t xml:space="preserve">previously not employed </t>
    </r>
  </si>
  <si>
    <r>
      <t xml:space="preserve">zwolnieni 
z przyczyn dotyczących zakładu pracy
</t>
    </r>
    <r>
      <rPr>
        <sz val="7"/>
        <color theme="1" tint="0.34998626667073579"/>
        <rFont val="Arial"/>
        <family val="2"/>
        <charset val="238"/>
      </rPr>
      <t>terminated for company reasons</t>
    </r>
  </si>
  <si>
    <r>
      <t xml:space="preserve">posiadający prawo do zasiłku
</t>
    </r>
    <r>
      <rPr>
        <sz val="7"/>
        <color theme="1" tint="0.34998626667073579"/>
        <rFont val="Arial"/>
        <family val="2"/>
        <charset val="238"/>
      </rPr>
      <t>having benefit rights</t>
    </r>
  </si>
  <si>
    <r>
      <t xml:space="preserve">Bezrobotni nowo zarejestrowani
</t>
    </r>
    <r>
      <rPr>
        <sz val="7"/>
        <color theme="1" tint="0.34998626667073579"/>
        <rFont val="Arial"/>
        <family val="2"/>
        <charset val="238"/>
      </rPr>
      <t xml:space="preserve">Newly registered unemployed persons </t>
    </r>
  </si>
  <si>
    <r>
      <t xml:space="preserve">Oferty pracy
</t>
    </r>
    <r>
      <rPr>
        <sz val="7"/>
        <color theme="1" tint="0.34998626667073579"/>
        <rFont val="Arial"/>
        <family val="2"/>
        <charset val="238"/>
      </rPr>
      <t>Job offers</t>
    </r>
  </si>
  <si>
    <r>
      <t xml:space="preserve">W wieku
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</si>
  <si>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1 rok
i mniej
</t>
    </r>
    <r>
      <rPr>
        <sz val="7"/>
        <color theme="1" tint="0.34998626667073579"/>
        <rFont val="Arial"/>
        <family val="2"/>
        <charset val="238"/>
      </rPr>
      <t>year and less</t>
    </r>
  </si>
  <si>
    <r>
      <t xml:space="preserve">powyżej 
50 roku życia
</t>
    </r>
    <r>
      <rPr>
        <sz val="7"/>
        <color theme="1" tint="0.34998626667073579"/>
        <rFont val="Arial"/>
        <family val="2"/>
        <charset val="238"/>
      </rPr>
      <t>aged more than 
50 years</t>
    </r>
  </si>
  <si>
    <r>
      <t xml:space="preserve">posiadający co najmniej jedno dziecko do 6 roku życia
</t>
    </r>
    <r>
      <rPr>
        <sz val="7"/>
        <color theme="1" tint="0.34998626667073579"/>
        <rFont val="Arial"/>
        <family val="2"/>
        <charset val="238"/>
      </rPr>
      <t>having at least one child aged up to 6 years</t>
    </r>
  </si>
  <si>
    <r>
      <t xml:space="preserve">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</si>
  <si>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</si>
  <si>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of which personal wages and salaries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</si>
  <si>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Trade; repair of motor vehicles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</si>
  <si>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b/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</si>
  <si>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</si>
  <si>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</si>
  <si>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zł    
</t>
    </r>
    <r>
      <rPr>
        <sz val="7"/>
        <color theme="1" tint="0.34998626667073579"/>
        <rFont val="Arial"/>
        <family val="2"/>
        <charset val="238"/>
      </rPr>
      <t>in PLN</t>
    </r>
  </si>
  <si>
    <r>
      <t xml:space="preserve">manufacture of products of wood, cork, straw and wicker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</si>
  <si>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manufacture of pharmaceutical products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</si>
  <si>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manufacture of metal products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</si>
  <si>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wholesale trade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</si>
  <si>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>retail trade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</si>
  <si>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 xml:space="preserve">land and pipeline transport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</si>
  <si>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 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</si>
  <si>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∆</t>
    </r>
  </si>
  <si>
    <r>
      <t xml:space="preserve">sektor publiczny    
</t>
    </r>
    <r>
      <rPr>
        <sz val="7"/>
        <color theme="1" tint="0.34998626667073579"/>
        <rFont val="Arial"/>
        <family val="2"/>
        <charset val="238"/>
      </rPr>
      <t>public sector</t>
    </r>
  </si>
  <si>
    <r>
      <t xml:space="preserve">sektor prywatny    
</t>
    </r>
    <r>
      <rPr>
        <sz val="7"/>
        <color theme="1" tint="0.34998626667073579"/>
        <rFont val="Arial"/>
        <family val="2"/>
        <charset val="238"/>
      </rPr>
      <t>private sector</t>
    </r>
  </si>
  <si>
    <r>
      <t xml:space="preserve">w zł     
</t>
    </r>
    <r>
      <rPr>
        <sz val="7"/>
        <color theme="1" tint="0.34998626667073579"/>
        <rFont val="Arial"/>
        <family val="2"/>
        <charset val="238"/>
      </rPr>
      <t>in PLN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</si>
  <si>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</si>
  <si>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Rolnictwo, łowiectwo, leśnictwo, rybactwo
</t>
    </r>
    <r>
      <rPr>
        <sz val="7"/>
        <color theme="1" tint="0.34998626667073579"/>
        <rFont val="Arial"/>
        <family val="2"/>
        <charset val="238"/>
      </rPr>
      <t>Agriculture, forestry and fishing</t>
    </r>
  </si>
  <si>
    <r>
      <t xml:space="preserve">Przemysł 
i budownictwo
</t>
    </r>
    <r>
      <rPr>
        <sz val="7"/>
        <color theme="1" tint="0.34998626667073579"/>
        <rFont val="Arial"/>
        <family val="2"/>
        <charset val="238"/>
      </rPr>
      <t>Industry and construction</t>
    </r>
  </si>
  <si>
    <r>
      <t xml:space="preserve">Handel; naprawa pojazdów samochodowych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; transport i gospodarka magazynowa; zakwaterowanie 
i gastronomia </t>
    </r>
    <r>
      <rPr>
        <vertAlign val="superscript"/>
        <sz val="7"/>
        <rFont val="Arial"/>
        <family val="2"/>
        <charset val="238"/>
      </rPr>
      <t>∆</t>
    </r>
    <r>
      <rPr>
        <sz val="7"/>
        <rFont val="Arial"/>
        <family val="2"/>
        <charset val="238"/>
      </rPr>
      <t xml:space="preserve"> oraz informacja 
i komunikacja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7"/>
        <color theme="1" tint="0.34998626667073579"/>
        <rFont val="Arial"/>
        <family val="2"/>
        <charset val="238"/>
      </rPr>
      <t>∆</t>
    </r>
    <r>
      <rPr>
        <sz val="7"/>
        <color theme="1" tint="0.34998626667073579"/>
        <rFont val="Arial"/>
        <family val="2"/>
        <charset val="238"/>
      </rPr>
      <t>; information and communication</t>
    </r>
  </si>
  <si>
    <r>
      <t xml:space="preserve">Osoby zatrudnione w zakładach objetych badaniem 
</t>
    </r>
    <r>
      <rPr>
        <sz val="7"/>
        <color theme="1" tint="0.34998626667073579"/>
        <rFont val="Arial"/>
        <family val="2"/>
        <charset val="238"/>
      </rPr>
      <t>Employees in units covered by the survey</t>
    </r>
  </si>
  <si>
    <r>
      <t xml:space="preserve">w których w ciągu roku zagrożenia
</t>
    </r>
    <r>
      <rPr>
        <sz val="7"/>
        <color theme="1" tint="0.34998626667073579"/>
        <rFont val="Arial"/>
        <family val="2"/>
        <charset val="238"/>
      </rPr>
      <t>in which risks, over the year</t>
    </r>
  </si>
  <si>
    <r>
      <t xml:space="preserve">nie wystąpiły
</t>
    </r>
    <r>
      <rPr>
        <sz val="7"/>
        <color theme="1" tint="0.34998626667073579"/>
        <rFont val="Arial"/>
        <family val="2"/>
        <charset val="238"/>
      </rPr>
      <t>did not occur</t>
    </r>
  </si>
  <si>
    <r>
      <t xml:space="preserve">wystąpiły
</t>
    </r>
    <r>
      <rPr>
        <sz val="7"/>
        <color theme="1" tint="0.34998626667073579"/>
        <rFont val="Arial"/>
        <family val="2"/>
        <charset val="238"/>
      </rPr>
      <t>occurred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</si>
  <si>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</si>
  <si>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
total</t>
    </r>
  </si>
  <si>
    <r>
      <t xml:space="preserve">w tym przez jedną grupę czynników
</t>
    </r>
    <r>
      <rPr>
        <sz val="7"/>
        <color theme="1" tint="0.34998626667073579"/>
        <rFont val="Arial"/>
        <family val="2"/>
        <charset val="238"/>
      </rPr>
      <t>of which one group of factors</t>
    </r>
  </si>
  <si>
    <r>
      <t xml:space="preserve">związane ze środowiskiem pracy
</t>
    </r>
    <r>
      <rPr>
        <sz val="7"/>
        <color theme="1" tint="0.34998626667073579"/>
        <rFont val="Arial"/>
        <family val="2"/>
        <charset val="238"/>
      </rPr>
      <t>work environment</t>
    </r>
  </si>
  <si>
    <r>
      <t xml:space="preserve">związane z uciążliwością pracy
</t>
    </r>
    <r>
      <rPr>
        <sz val="7"/>
        <color theme="1" tint="0.34998626667073579"/>
        <rFont val="Arial"/>
        <family val="2"/>
        <charset val="238"/>
      </rPr>
      <t>strenuous work</t>
    </r>
  </si>
  <si>
    <r>
      <t xml:space="preserve">czynnikami mechanicznymi związanymi z maszynami szczególnie niebezpiecznymi
</t>
    </r>
    <r>
      <rPr>
        <sz val="7"/>
        <color theme="1" tint="0.34998626667073579"/>
        <rFont val="Arial"/>
        <family val="2"/>
        <charset val="238"/>
      </rPr>
      <t>mechanical factors associated with particularly dangerous machinery</t>
    </r>
  </si>
  <si>
    <r>
      <t xml:space="preserve">ogółem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</si>
  <si>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W tym w przemyśle
</t>
    </r>
    <r>
      <rPr>
        <sz val="7"/>
        <color theme="1" tint="0.34998626667073579"/>
        <rFont val="Arial"/>
        <family val="2"/>
        <charset val="238"/>
      </rPr>
      <t>Of which in industry</t>
    </r>
  </si>
  <si>
    <r>
      <t xml:space="preserve">Przeprowadzenie oceny ryzyka zawodowego
</t>
    </r>
    <r>
      <rPr>
        <sz val="7"/>
        <color theme="1" tint="0.34998626667073579"/>
        <rFont val="Arial"/>
        <family val="2"/>
        <charset val="238"/>
      </rPr>
      <t xml:space="preserve">Assessment of occupational risk </t>
    </r>
  </si>
  <si>
    <r>
      <t xml:space="preserve">Wyeliminowanie lub ograniczenie ryzyka zawodowego
</t>
    </r>
    <r>
      <rPr>
        <sz val="7"/>
        <color theme="1" tint="0.34998626667073579"/>
        <rFont val="Arial"/>
        <family val="2"/>
        <charset val="238"/>
      </rPr>
      <t>Elimination or reduction of occupational risk</t>
    </r>
  </si>
  <si>
    <r>
      <t xml:space="preserve">Środki zastosowane do wyeliminowania lub ograniczenia ryzyka zawodowego
</t>
    </r>
    <r>
      <rPr>
        <sz val="7"/>
        <color theme="1" tint="0.34998626667073579"/>
        <rFont val="Arial"/>
        <family val="2"/>
        <charset val="238"/>
      </rPr>
      <t>Measures taken to eliminate or reduce the occupational risk</t>
    </r>
  </si>
  <si>
    <r>
      <t xml:space="preserve">techniczne
</t>
    </r>
    <r>
      <rPr>
        <sz val="7"/>
        <color theme="1" tint="0.34998626667073579"/>
        <rFont val="Arial"/>
        <family val="2"/>
        <charset val="238"/>
      </rPr>
      <t>technical</t>
    </r>
  </si>
  <si>
    <r>
      <t xml:space="preserve">organizacyjne
</t>
    </r>
    <r>
      <rPr>
        <sz val="7"/>
        <color theme="1" tint="0.34998626667073579"/>
        <rFont val="Arial"/>
        <family val="2"/>
        <charset val="238"/>
      </rPr>
      <t>organisational</t>
    </r>
  </si>
  <si>
    <r>
      <t xml:space="preserve">ochrony indywidualnej
</t>
    </r>
    <r>
      <rPr>
        <sz val="7"/>
        <color theme="1" tint="0.34998626667073579"/>
        <rFont val="Arial"/>
        <family val="2"/>
        <charset val="238"/>
      </rPr>
      <t>personal protection</t>
    </r>
  </si>
  <si>
    <r>
      <t xml:space="preserve">w tym przez jedną grupę czynników
</t>
    </r>
    <r>
      <rPr>
        <sz val="7"/>
        <color theme="1" tint="0.34998626667073579"/>
        <rFont val="Arial"/>
        <family val="2"/>
        <charset val="238"/>
      </rPr>
      <t xml:space="preserve">of which one group of factors </t>
    </r>
  </si>
  <si>
    <r>
      <t xml:space="preserve"> związane ze środowiskiem pracy
</t>
    </r>
    <r>
      <rPr>
        <sz val="7"/>
        <color theme="1" tint="0.34998626667073579"/>
        <rFont val="Arial"/>
        <family val="2"/>
        <charset val="238"/>
      </rPr>
      <t>work environment</t>
    </r>
  </si>
  <si>
    <r>
      <t xml:space="preserve"> związane z uciążliwością pracy
</t>
    </r>
    <r>
      <rPr>
        <sz val="7"/>
        <color theme="1" tint="0.34998626667073579"/>
        <rFont val="Arial"/>
        <family val="2"/>
        <charset val="238"/>
      </rPr>
      <t>strenuous work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</si>
  <si>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grand total number</t>
    </r>
  </si>
  <si>
    <r>
      <t xml:space="preserve">poszkodowani w wypadkach 
</t>
    </r>
    <r>
      <rPr>
        <sz val="7"/>
        <color theme="1" tint="0.34998626667073579"/>
        <rFont val="Arial"/>
        <family val="2"/>
        <charset val="238"/>
      </rPr>
      <t>persons injured in accidents</t>
    </r>
  </si>
  <si>
    <r>
      <t xml:space="preserve"> śmiertelnych
</t>
    </r>
    <r>
      <rPr>
        <sz val="7"/>
        <color theme="1" tint="0.34998626667073579"/>
        <rFont val="Arial"/>
        <family val="2"/>
        <charset val="238"/>
      </rPr>
      <t>fatal</t>
    </r>
  </si>
  <si>
    <r>
      <t xml:space="preserve"> ciężkich
</t>
    </r>
    <r>
      <rPr>
        <sz val="7"/>
        <color theme="1" tint="0.34998626667073579"/>
        <rFont val="Arial"/>
        <family val="2"/>
        <charset val="238"/>
      </rPr>
      <t>serious</t>
    </r>
  </si>
  <si>
    <r>
      <t xml:space="preserve"> z innym skutkiem 
</t>
    </r>
    <r>
      <rPr>
        <sz val="7"/>
        <color theme="1" tint="0.34998626667073579"/>
        <rFont val="Arial"/>
        <family val="2"/>
        <charset val="238"/>
      </rPr>
      <t>with other effect</t>
    </r>
  </si>
  <si>
    <r>
      <t xml:space="preserve">młodociani
</t>
    </r>
    <r>
      <rPr>
        <sz val="7"/>
        <color theme="1" tint="0.34998626667073579"/>
        <rFont val="Arial"/>
        <family val="2"/>
        <charset val="238"/>
      </rPr>
      <t>adolescents</t>
    </r>
  </si>
  <si>
    <r>
      <t xml:space="preserve">Dni niezdolności do pracy
</t>
    </r>
    <r>
      <rPr>
        <sz val="7"/>
        <color theme="1" tint="0.34998626667073579"/>
        <rFont val="Arial"/>
        <family val="2"/>
        <charset val="238"/>
      </rPr>
      <t>Days lost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</si>
  <si>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Δ 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</si>
  <si>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</si>
  <si>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t>Accommodation and catering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</si>
  <si>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t xml:space="preserve">W wieku 
</t>
    </r>
    <r>
      <rPr>
        <sz val="7"/>
        <color theme="1" tint="0.34998626667073579"/>
        <rFont val="Arial"/>
        <family val="2"/>
        <charset val="238"/>
      </rPr>
      <t>Aged</t>
    </r>
  </si>
  <si>
    <r>
      <t xml:space="preserve">65 lat i więcej 
</t>
    </r>
    <r>
      <rPr>
        <sz val="7"/>
        <color theme="1" tint="0.34998626667073579"/>
        <rFont val="Arial"/>
        <family val="2"/>
        <charset val="238"/>
      </rPr>
      <t>65 years and more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</si>
  <si>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</si>
  <si>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 xml:space="preserve">niewłaściwa organizacja
</t>
    </r>
    <r>
      <rPr>
        <sz val="7"/>
        <color theme="1" tint="0.34998626667073579"/>
        <rFont val="Arial"/>
        <family val="2"/>
        <charset val="238"/>
      </rPr>
      <t>inappropriate organisation of</t>
    </r>
  </si>
  <si>
    <r>
      <t xml:space="preserve">pracy
</t>
    </r>
    <r>
      <rPr>
        <sz val="7"/>
        <color theme="1" tint="0.34998626667073579"/>
        <rFont val="Arial"/>
        <family val="2"/>
        <charset val="238"/>
      </rPr>
      <t>work</t>
    </r>
  </si>
  <si>
    <r>
      <t xml:space="preserve">stanowiska pracy
</t>
    </r>
    <r>
      <rPr>
        <sz val="7"/>
        <color theme="1" tint="0.34998626667073579"/>
        <rFont val="Arial"/>
        <family val="2"/>
        <charset val="238"/>
      </rPr>
      <t>workstation</t>
    </r>
  </si>
  <si>
    <r>
      <t xml:space="preserve">nieużywanie sprzętu ochronnego przez pracownika 
</t>
    </r>
    <r>
      <rPr>
        <sz val="7"/>
        <color theme="1" tint="0.34998626667073579"/>
        <rFont val="Arial"/>
        <family val="2"/>
        <charset val="238"/>
      </rPr>
      <t>not using protective equipment</t>
    </r>
  </si>
  <si>
    <r>
      <t xml:space="preserve">niewłaściwe samowolne zachowanie się pracownika 
</t>
    </r>
    <r>
      <rPr>
        <sz val="7"/>
        <color theme="1" tint="0.34998626667073579"/>
        <rFont val="Arial"/>
        <family val="2"/>
        <charset val="238"/>
      </rPr>
      <t>employee's inappropriate wilful action</t>
    </r>
  </si>
  <si>
    <r>
      <t>niewłaściwy stan psychofizyczny pracownika</t>
    </r>
    <r>
      <rPr>
        <vertAlign val="superscript"/>
        <sz val="7"/>
        <rFont val="Arial"/>
        <family val="2"/>
      </rPr>
      <t xml:space="preserve"> a</t>
    </r>
    <r>
      <rPr>
        <sz val="7"/>
        <rFont val="Arial"/>
        <family val="2"/>
      </rPr>
      <t xml:space="preserve"> 
</t>
    </r>
    <r>
      <rPr>
        <sz val="7"/>
        <color theme="1" tint="0.34998626667073579"/>
        <rFont val="Arial"/>
        <family val="2"/>
        <charset val="238"/>
      </rPr>
      <t>employee's inappropriate mental and physical condition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</si>
  <si>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nieprawidłowe zachowanie się pracownika
</t>
    </r>
    <r>
      <rPr>
        <sz val="7"/>
        <color theme="1" tint="0.34998626667073579"/>
        <rFont val="Arial"/>
        <family val="2"/>
        <charset val="238"/>
      </rPr>
      <t>employee's incorrect action</t>
    </r>
  </si>
  <si>
    <r>
      <t xml:space="preserve">inne przyczyny
</t>
    </r>
    <r>
      <rPr>
        <sz val="7"/>
        <color theme="1" tint="0.34998626667073579"/>
        <rFont val="Arial"/>
        <family val="2"/>
        <charset val="238"/>
      </rPr>
      <t xml:space="preserve">other causes </t>
    </r>
  </si>
  <si>
    <r>
      <rPr>
        <sz val="8"/>
        <color theme="1" tint="0.34998626667073579"/>
        <rFont val="Arial"/>
        <family val="2"/>
      </rPr>
      <t>Trade; repair of motor vehicles</t>
    </r>
    <r>
      <rPr>
        <vertAlign val="superscript"/>
        <sz val="8"/>
        <color theme="1" tint="0.34998626667073579"/>
        <rFont val="Arial"/>
        <family val="2"/>
      </rPr>
      <t>Δ</t>
    </r>
    <r>
      <rPr>
        <sz val="8"/>
        <color theme="1" tint="0.34998626667073579"/>
        <rFont val="Arial"/>
        <family val="2"/>
      </rPr>
      <t xml:space="preserve"> </t>
    </r>
  </si>
  <si>
    <r>
      <rPr>
        <sz val="8"/>
        <color theme="1" tint="0.34998626667073579"/>
        <rFont val="Arial"/>
        <family val="2"/>
      </rPr>
      <t>Accommodation and catering</t>
    </r>
    <r>
      <rPr>
        <vertAlign val="superscript"/>
        <sz val="8"/>
        <color theme="1" tint="0.34998626667073579"/>
        <rFont val="Arial"/>
        <family val="2"/>
      </rPr>
      <t xml:space="preserve">Δ </t>
    </r>
  </si>
  <si>
    <r>
      <t xml:space="preserve">kontakt 
z prądem elektrycznym, temperaturą, niebezpiecznymi substancjami 
i preparatami </t>
    </r>
    <r>
      <rPr>
        <sz val="7"/>
        <color indexed="63"/>
        <rFont val="Arial"/>
        <family val="2"/>
        <charset val="238"/>
      </rPr>
      <t xml:space="preserve">chemicznymi
</t>
    </r>
    <r>
      <rPr>
        <sz val="7"/>
        <color theme="1" tint="0.34998626667073579"/>
        <rFont val="Arial"/>
        <family val="2"/>
        <charset val="238"/>
      </rPr>
      <t>contact with electrical voltage, temperature, hazardous substances and chemicals</t>
    </r>
  </si>
  <si>
    <r>
      <t xml:space="preserve">tonięcie, zakopanie, zamknięcie 
</t>
    </r>
    <r>
      <rPr>
        <sz val="7"/>
        <color theme="1" tint="0.34998626667073579"/>
        <rFont val="Arial"/>
        <family val="2"/>
        <charset val="238"/>
      </rPr>
      <t xml:space="preserve">drowned, buried, enveloped </t>
    </r>
  </si>
  <si>
    <r>
      <t xml:space="preserve">zderzenie z/ /uderzenie w nieruchomy obiekt 
</t>
    </r>
    <r>
      <rPr>
        <sz val="7"/>
        <color theme="1" tint="0.34998626667073579"/>
        <rFont val="Arial"/>
        <family val="2"/>
        <charset val="238"/>
      </rPr>
      <t>horizontal or vertical impact with or against a stationary object</t>
    </r>
  </si>
  <si>
    <r>
      <t xml:space="preserve">uderzenie przez obiekt w ruchu
</t>
    </r>
    <r>
      <rPr>
        <sz val="7"/>
        <color theme="1" tint="0.34998626667073579"/>
        <rFont val="Arial"/>
        <family val="2"/>
        <charset val="238"/>
      </rPr>
      <t>struck by object in motion, collision with</t>
    </r>
  </si>
  <si>
    <r>
      <t xml:space="preserve">kontakt 
z przedmiotem ostrym, szorstkim, chropowatym 
</t>
    </r>
    <r>
      <rPr>
        <sz val="7"/>
        <color theme="1" tint="0.34998626667073579"/>
        <rFont val="Arial"/>
        <family val="2"/>
        <charset val="238"/>
      </rPr>
      <t xml:space="preserve">contact with sharp, pointed, rough, coarse material agent </t>
    </r>
  </si>
  <si>
    <r>
      <t xml:space="preserve">uwięzienie, zmiażdżenie 
</t>
    </r>
    <r>
      <rPr>
        <sz val="7"/>
        <color theme="1" tint="0.34998626667073579"/>
        <rFont val="Arial"/>
        <family val="2"/>
        <charset val="238"/>
      </rPr>
      <t>trapped, crushed, etc.</t>
    </r>
  </si>
  <si>
    <r>
      <t xml:space="preserve">obciążenie psychiczne lub fizyczne 
</t>
    </r>
    <r>
      <rPr>
        <sz val="7"/>
        <color theme="1" tint="0.34998626667073579"/>
        <rFont val="Arial"/>
        <family val="2"/>
        <charset val="238"/>
      </rPr>
      <t>physical or mental stress</t>
    </r>
  </si>
  <si>
    <r>
      <t xml:space="preserve">przejaw agresji ze strony człowieka lub zwierzęcia 
</t>
    </r>
    <r>
      <rPr>
        <sz val="7"/>
        <color theme="1" tint="0.34998626667073579"/>
        <rFont val="Arial"/>
        <family val="2"/>
        <charset val="238"/>
      </rPr>
      <t>bite, kick, etc. (human or animal)</t>
    </r>
  </si>
  <si>
    <r>
      <t xml:space="preserve">Czynność wykonywana przez poszkodowanego w chwili wypadku 
</t>
    </r>
    <r>
      <rPr>
        <sz val="7"/>
        <color theme="1" tint="0.34998626667073579"/>
        <rFont val="Arial"/>
        <family val="2"/>
        <charset val="238"/>
      </rPr>
      <t xml:space="preserve"> Specific physical activity performed by the victim at the time of accident</t>
    </r>
  </si>
  <si>
    <r>
      <t xml:space="preserve">obsługiwanie maszyn
</t>
    </r>
    <r>
      <rPr>
        <sz val="7"/>
        <color theme="1" tint="0.34998626667073579"/>
        <rFont val="Arial"/>
        <family val="2"/>
        <charset val="238"/>
      </rPr>
      <t>operating machines</t>
    </r>
  </si>
  <si>
    <r>
      <t xml:space="preserve">prace narzędziami ręcznymi
</t>
    </r>
    <r>
      <rPr>
        <sz val="7"/>
        <color theme="1" tint="0.34998626667073579"/>
        <rFont val="Arial"/>
        <family val="2"/>
        <charset val="238"/>
      </rPr>
      <t>working with hand-held tools</t>
    </r>
  </si>
  <si>
    <r>
      <t xml:space="preserve">kierowanie/jazda środkami transportu/obsługa ruchomych maszyn i innych urządzeń
</t>
    </r>
    <r>
      <rPr>
        <sz val="7"/>
        <color theme="1" tint="0.34998626667073579"/>
        <rFont val="Arial"/>
        <family val="2"/>
        <charset val="238"/>
      </rPr>
      <t>driving/being on board of means of transport or handling equipment</t>
    </r>
  </si>
  <si>
    <r>
      <t xml:space="preserve">operowanie przedmiotami
</t>
    </r>
    <r>
      <rPr>
        <sz val="7"/>
        <color theme="1" tint="0.34998626667073579"/>
        <rFont val="Arial"/>
        <family val="2"/>
        <charset val="238"/>
      </rPr>
      <t>handling of objects</t>
    </r>
  </si>
  <si>
    <r>
      <t xml:space="preserve">transport ręczny
</t>
    </r>
    <r>
      <rPr>
        <sz val="7"/>
        <color theme="1" tint="0.34998626667073579"/>
        <rFont val="Arial"/>
        <family val="2"/>
        <charset val="238"/>
      </rPr>
      <t>carrying by hand</t>
    </r>
  </si>
  <si>
    <r>
      <t xml:space="preserve">poruszanie się
</t>
    </r>
    <r>
      <rPr>
        <sz val="7"/>
        <color theme="1" tint="0.34998626667073579"/>
        <rFont val="Arial"/>
        <family val="2"/>
        <charset val="238"/>
      </rPr>
      <t>movement</t>
    </r>
  </si>
  <si>
    <r>
      <t xml:space="preserve">obecność 
</t>
    </r>
    <r>
      <rPr>
        <sz val="7"/>
        <color theme="1" tint="0.34998626667073579"/>
        <rFont val="Arial"/>
        <family val="2"/>
        <charset val="238"/>
      </rPr>
      <t>presence</t>
    </r>
    <r>
      <rPr>
        <sz val="7"/>
        <color indexed="23"/>
        <rFont val="Arial"/>
        <family val="2"/>
        <charset val="238"/>
      </rPr>
      <t xml:space="preserve"> </t>
    </r>
  </si>
  <si>
    <r>
      <t xml:space="preserve">rany 
i powierzchowne urazy
</t>
    </r>
    <r>
      <rPr>
        <sz val="7"/>
        <color theme="1" tint="0.34998626667073579"/>
        <rFont val="Arial"/>
        <family val="2"/>
        <charset val="238"/>
      </rPr>
      <t>wounds and superficial injuries</t>
    </r>
  </si>
  <si>
    <r>
      <t xml:space="preserve">złamania kości
</t>
    </r>
    <r>
      <rPr>
        <sz val="7"/>
        <color theme="1" tint="0.34998626667073579"/>
        <rFont val="Arial"/>
        <family val="2"/>
        <charset val="238"/>
      </rPr>
      <t>bone fractures</t>
    </r>
  </si>
  <si>
    <r>
      <t xml:space="preserve">przemieszczenia, zwichnięcia, skręcenia 
i naderwania
</t>
    </r>
    <r>
      <rPr>
        <sz val="7"/>
        <color theme="1" tint="0.34998626667073579"/>
        <rFont val="Arial"/>
        <family val="2"/>
        <charset val="238"/>
      </rPr>
      <t>dislocations, sprains and strains</t>
    </r>
  </si>
  <si>
    <r>
      <t xml:space="preserve">amputacje urazowe (utrata części ciała)
</t>
    </r>
    <r>
      <rPr>
        <sz val="7"/>
        <color theme="1" tint="0.34998626667073579"/>
        <rFont val="Arial"/>
        <family val="2"/>
        <charset val="238"/>
      </rPr>
      <t>traumatic amputations (loss of body parts)</t>
    </r>
  </si>
  <si>
    <r>
      <t xml:space="preserve">urazy wewnętrzne
</t>
    </r>
    <r>
      <rPr>
        <sz val="7"/>
        <color theme="1" tint="0.34998626667073579"/>
        <rFont val="Arial"/>
        <family val="2"/>
        <charset val="238"/>
      </rPr>
      <t>concussion and internal injuries</t>
    </r>
  </si>
  <si>
    <r>
      <t xml:space="preserve">zatrucia, zakażenia 
</t>
    </r>
    <r>
      <rPr>
        <sz val="7"/>
        <color theme="1" tint="0.34998626667073579"/>
        <rFont val="Arial"/>
        <family val="2"/>
        <charset val="238"/>
      </rPr>
      <t>poisonings and infections</t>
    </r>
  </si>
  <si>
    <r>
      <t xml:space="preserve">kontakt 
z prądem elektrycznym, temperaturą, niebezpiecznymi substancjami 
i preparatami chemicznymi
</t>
    </r>
    <r>
      <rPr>
        <sz val="7"/>
        <color theme="1" tint="0.34998626667073579"/>
        <rFont val="Arial"/>
        <family val="2"/>
        <charset val="238"/>
      </rPr>
      <t>contact with electrical voltage, temperature, hazardous substances and chemicals</t>
    </r>
  </si>
  <si>
    <r>
      <t xml:space="preserve">kontakt 
z przedmiotem ostrym, szorstkim, chropowatym 
</t>
    </r>
    <r>
      <rPr>
        <sz val="7"/>
        <color theme="1" tint="0.34998626667073579"/>
        <rFont val="Arial"/>
        <family val="2"/>
        <charset val="238"/>
      </rPr>
      <t>contact with sharp, pointed, rough, coarse material agent</t>
    </r>
    <r>
      <rPr>
        <sz val="7"/>
        <color indexed="23"/>
        <rFont val="Arial"/>
        <family val="2"/>
        <charset val="238"/>
      </rPr>
      <t xml:space="preserve"> </t>
    </r>
  </si>
  <si>
    <r>
      <t xml:space="preserve">obciążenie fizyczne lub psychiczne 
</t>
    </r>
    <r>
      <rPr>
        <sz val="7"/>
        <color theme="1" tint="0.34998626667073579"/>
        <rFont val="Arial"/>
        <family val="2"/>
        <charset val="238"/>
      </rPr>
      <t>physical or mental stress</t>
    </r>
  </si>
  <si>
    <r>
      <t xml:space="preserve">uwięzienie, zmiażdżenie 
</t>
    </r>
    <r>
      <rPr>
        <sz val="7"/>
        <color theme="1" tint="0.34998626667073579"/>
        <rFont val="Arial"/>
        <family val="2"/>
        <charset val="238"/>
      </rPr>
      <t>trapped, crushed etc.</t>
    </r>
  </si>
  <si>
    <r>
      <t>Wyszczególnienie</t>
    </r>
    <r>
      <rPr>
        <sz val="7"/>
        <color indexed="63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Specification</t>
    </r>
  </si>
  <si>
    <r>
      <t xml:space="preserve">Ogółem 
</t>
    </r>
    <r>
      <rPr>
        <sz val="7"/>
        <color theme="1" tint="0.34998626667073579"/>
        <rFont val="Arial"/>
        <family val="2"/>
        <charset val="238"/>
      </rPr>
      <t>Grand total</t>
    </r>
  </si>
  <si>
    <r>
      <t xml:space="preserve">śmiertelnych
</t>
    </r>
    <r>
      <rPr>
        <sz val="7"/>
        <color theme="1" tint="0.34998626667073579"/>
        <rFont val="Arial"/>
        <family val="2"/>
        <charset val="238"/>
      </rPr>
      <t>fatal</t>
    </r>
  </si>
  <si>
    <r>
      <t xml:space="preserve">ciężkich
</t>
    </r>
    <r>
      <rPr>
        <sz val="7"/>
        <color theme="1" tint="0.34998626667073579"/>
        <rFont val="Arial"/>
        <family val="2"/>
        <charset val="238"/>
      </rPr>
      <t>serious</t>
    </r>
  </si>
  <si>
    <r>
      <t xml:space="preserve">z innym skutkiem
</t>
    </r>
    <r>
      <rPr>
        <sz val="7"/>
        <color theme="1" tint="0.34998626667073579"/>
        <rFont val="Arial"/>
        <family val="2"/>
        <charset val="238"/>
      </rPr>
      <t>with other effect</t>
    </r>
  </si>
  <si>
    <r>
      <t xml:space="preserve">W tym
</t>
    </r>
    <r>
      <rPr>
        <sz val="7"/>
        <color theme="1" tint="0.34998626667073579"/>
        <rFont val="Arial"/>
        <family val="2"/>
        <charset val="238"/>
      </rPr>
      <t>Of which</t>
    </r>
  </si>
  <si>
    <r>
      <t xml:space="preserve">przemysł
</t>
    </r>
    <r>
      <rPr>
        <sz val="7"/>
        <color theme="1" tint="0.34998626667073579"/>
        <rFont val="Arial"/>
        <family val="2"/>
        <charset val="238"/>
      </rPr>
      <t>industry</t>
    </r>
  </si>
  <si>
    <r>
      <t xml:space="preserve">w tym przetwórstwo przemysłowe
</t>
    </r>
    <r>
      <rPr>
        <sz val="7"/>
        <color theme="1" tint="0.34998626667073579"/>
        <rFont val="Arial"/>
        <family val="2"/>
        <charset val="238"/>
      </rPr>
      <t>of which manufacturing</t>
    </r>
  </si>
  <si>
    <r>
      <t>handel; naprawa pojazdów samochodowych</t>
    </r>
    <r>
      <rPr>
        <vertAlign val="superscript"/>
        <sz val="7"/>
        <color indexed="8"/>
        <rFont val="Arial"/>
        <family val="2"/>
      </rPr>
      <t>∆</t>
    </r>
    <r>
      <rPr>
        <sz val="7"/>
        <color indexed="8"/>
        <rFont val="Arial"/>
        <family val="2"/>
      </rPr>
      <t xml:space="preserve">
</t>
    </r>
    <r>
      <rPr>
        <sz val="7"/>
        <color theme="1" tint="0.34998626667073579"/>
        <rFont val="Arial"/>
        <family val="2"/>
        <charset val="238"/>
      </rPr>
      <t>trade; repair of motor vehicles</t>
    </r>
    <r>
      <rPr>
        <vertAlign val="superscript"/>
        <sz val="7"/>
        <color theme="1" tint="0.34998626667073579"/>
        <rFont val="Arial"/>
        <family val="2"/>
        <charset val="238"/>
      </rPr>
      <t>∆</t>
    </r>
  </si>
  <si>
    <r>
      <t xml:space="preserve">transport 
i gospodarka magazynowa
</t>
    </r>
    <r>
      <rPr>
        <sz val="7"/>
        <color theme="1" tint="0.34998626667073579"/>
        <rFont val="Arial"/>
        <family val="2"/>
        <charset val="238"/>
      </rPr>
      <t>transportation and storage</t>
    </r>
  </si>
  <si>
    <r>
      <t xml:space="preserve">opieka zdrowotna  
i pomoc społeczna
</t>
    </r>
    <r>
      <rPr>
        <sz val="7"/>
        <color theme="1" tint="0.34998626667073579"/>
        <rFont val="Arial"/>
        <family val="2"/>
        <charset val="238"/>
      </rPr>
      <t>human health and social work activities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</si>
  <si>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h 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</si>
  <si>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cg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</si>
  <si>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>Employees exposed to risk factors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h</t>
    </r>
  </si>
  <si>
    <t>Per 1,000 paid employees in units covered the survey</t>
  </si>
  <si>
    <t xml:space="preserve">  re-registered</t>
  </si>
  <si>
    <r>
      <t>Handel; naprawa pojazdów samochodowych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>;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transport 
i gospodarka magazynowa; zakwaterowanie i gastronomia</t>
    </r>
    <r>
      <rPr>
        <vertAlign val="superscript"/>
        <sz val="8"/>
        <rFont val="Arial"/>
        <family val="2"/>
        <charset val="238"/>
      </rPr>
      <t xml:space="preserve"> ∆</t>
    </r>
    <r>
      <rPr>
        <sz val="8"/>
        <rFont val="Arial"/>
        <family val="2"/>
        <charset val="238"/>
      </rPr>
      <t xml:space="preserve"> oraz informacja i komunikacja </t>
    </r>
  </si>
  <si>
    <r>
      <t>Trade; repair of motor vehicles</t>
    </r>
    <r>
      <rPr>
        <vertAlign val="superscript"/>
        <sz val="8"/>
        <color theme="1" tint="0.34998626667073579"/>
        <rFont val="Arial"/>
        <family val="2"/>
        <charset val="238"/>
      </rPr>
      <t xml:space="preserve"> ∆</t>
    </r>
    <r>
      <rPr>
        <sz val="8"/>
        <color theme="1" tint="0.34998626667073579"/>
        <rFont val="Arial"/>
        <family val="2"/>
        <charset val="238"/>
      </rPr>
      <t>; transportation and storage; 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 xml:space="preserve"> ∆</t>
    </r>
    <r>
      <rPr>
        <sz val="8"/>
        <color theme="1" tint="0.34998626667073579"/>
        <rFont val="Arial"/>
        <family val="2"/>
        <charset val="238"/>
      </rPr>
      <t>; information and communication</t>
    </r>
  </si>
  <si>
    <r>
      <t>Bezrobotni zarejestrowani</t>
    </r>
    <r>
      <rPr>
        <b/>
        <vertAlign val="superscript"/>
        <sz val="8"/>
        <rFont val="Arial"/>
        <family val="2"/>
        <charset val="238"/>
      </rPr>
      <t xml:space="preserve"> c</t>
    </r>
    <r>
      <rPr>
        <b/>
        <sz val="8"/>
        <rFont val="Arial"/>
        <family val="2"/>
        <charset val="238"/>
      </rPr>
      <t xml:space="preserve"> w tys.:</t>
    </r>
    <r>
      <rPr>
        <sz val="8"/>
        <rFont val="Arial"/>
        <family val="2"/>
        <charset val="238"/>
      </rPr>
      <t xml:space="preserve">  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</si>
  <si>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 </t>
    </r>
    <r>
      <rPr>
        <b/>
        <sz val="8"/>
        <color theme="1" tint="0.34998626667073579"/>
        <rFont val="Arial"/>
        <family val="2"/>
        <charset val="238"/>
      </rPr>
      <t>in thousands:</t>
    </r>
  </si>
  <si>
    <r>
      <t>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f</t>
    </r>
    <r>
      <rPr>
        <sz val="8"/>
        <color theme="1" tint="0.34998626667073579"/>
        <rFont val="Arial"/>
        <family val="2"/>
        <charset val="238"/>
      </rPr>
      <t>:</t>
    </r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</si>
  <si>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e  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</si>
  <si>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cg </t>
    </r>
    <r>
      <rPr>
        <b/>
        <sz val="8"/>
        <rFont val="Arial"/>
        <family val="2"/>
        <charset val="238"/>
      </rPr>
      <t xml:space="preserve">w %  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</si>
  <si>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h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</si>
  <si>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>Pracujący</t>
    </r>
    <r>
      <rPr>
        <b/>
        <vertAlign val="superscript"/>
        <sz val="8"/>
        <rFont val="Arial"/>
        <family val="2"/>
        <charset val="238"/>
      </rPr>
      <t xml:space="preserve"> cd </t>
    </r>
    <r>
      <rPr>
        <b/>
        <sz val="8"/>
        <rFont val="Arial"/>
        <family val="2"/>
        <charset val="238"/>
      </rPr>
      <t xml:space="preserve">w tys.  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</si>
  <si>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</t>
    </r>
    <r>
      <rPr>
        <b/>
        <sz val="8"/>
        <color theme="1" tint="0.34998626667073579"/>
        <rFont val="Arial"/>
        <family val="2"/>
        <charset val="238"/>
      </rPr>
      <t xml:space="preserve">: </t>
    </r>
  </si>
  <si>
    <r>
      <t>Stopa bezrobocia rejestrowanego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vertAlign val="superscript"/>
        <sz val="8"/>
        <color indexed="8"/>
        <rFont val="Arial"/>
        <family val="2"/>
        <charset val="238"/>
      </rPr>
      <t xml:space="preserve">a </t>
    </r>
    <r>
      <rPr>
        <sz val="8"/>
        <color indexed="8"/>
        <rFont val="Arial"/>
        <family val="2"/>
        <charset val="238"/>
      </rPr>
      <t xml:space="preserve">w %  </t>
    </r>
  </si>
  <si>
    <t>End of the month</t>
  </si>
  <si>
    <t>a Liczeni tyle razy, na ile czynników są narażeni.</t>
  </si>
  <si>
    <t>a Employees listed as many times as many risks they are exposed to.</t>
  </si>
  <si>
    <t>•</t>
  </si>
  <si>
    <r>
      <t xml:space="preserve">Persons injured in accidents at work </t>
    </r>
    <r>
      <rPr>
        <b/>
        <vertAlign val="superscript"/>
        <sz val="8"/>
        <color theme="1" tint="0.34998626667073579"/>
        <rFont val="Arial"/>
        <family val="2"/>
        <charset val="238"/>
      </rPr>
      <t>i</t>
    </r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</si>
  <si>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>i</t>
    </r>
    <r>
      <rPr>
        <b/>
        <sz val="8"/>
        <rFont val="Arial"/>
        <family val="2"/>
        <charset val="238"/>
      </rPr>
      <t xml:space="preserve">  </t>
    </r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</si>
  <si>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</si>
  <si>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</si>
  <si>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</si>
  <si>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</si>
  <si>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</si>
  <si>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</si>
  <si>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</si>
  <si>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</si>
  <si>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</si>
  <si>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</si>
  <si>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</si>
  <si>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</si>
  <si>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January</t>
  </si>
  <si>
    <t>February</t>
  </si>
  <si>
    <t>March</t>
  </si>
  <si>
    <t>April</t>
  </si>
  <si>
    <t>June</t>
  </si>
  <si>
    <t>May</t>
  </si>
  <si>
    <t>July</t>
  </si>
  <si>
    <t>August</t>
  </si>
  <si>
    <t>September</t>
  </si>
  <si>
    <t>October</t>
  </si>
  <si>
    <t>November</t>
  </si>
  <si>
    <t>December</t>
  </si>
  <si>
    <t>Months</t>
  </si>
  <si>
    <t>Q1</t>
  </si>
  <si>
    <t>Q2</t>
  </si>
  <si>
    <t>Q3</t>
  </si>
  <si>
    <t>Q4</t>
  </si>
  <si>
    <t>sztumski</t>
  </si>
  <si>
    <t>By educational attainment level:</t>
  </si>
  <si>
    <r>
      <t xml:space="preserve">Kwiecień           </t>
    </r>
    <r>
      <rPr>
        <sz val="7"/>
        <color theme="1" tint="0.34998626667073579"/>
        <rFont val="Arial"/>
        <family val="2"/>
        <charset val="238"/>
      </rPr>
      <t>April</t>
    </r>
  </si>
  <si>
    <r>
      <t xml:space="preserve">Marzec                    </t>
    </r>
    <r>
      <rPr>
        <sz val="7"/>
        <color theme="1" tint="0.34998626667073579"/>
        <rFont val="Arial"/>
        <family val="2"/>
        <charset val="238"/>
      </rPr>
      <t>March</t>
    </r>
  </si>
  <si>
    <r>
      <t xml:space="preserve">Luty                       </t>
    </r>
    <r>
      <rPr>
        <sz val="7"/>
        <color theme="1" tint="0.34998626667073579"/>
        <rFont val="Arial"/>
        <family val="2"/>
        <charset val="238"/>
      </rPr>
      <t>February</t>
    </r>
  </si>
  <si>
    <r>
      <t xml:space="preserve">Styczeń        </t>
    </r>
    <r>
      <rPr>
        <sz val="7"/>
        <color theme="1" tint="0.34998626667073579"/>
        <rFont val="Arial"/>
        <family val="2"/>
        <charset val="238"/>
      </rPr>
      <t>January</t>
    </r>
  </si>
  <si>
    <r>
      <t xml:space="preserve">Maj                      </t>
    </r>
    <r>
      <rPr>
        <sz val="7"/>
        <color theme="1" tint="0.34998626667073579"/>
        <rFont val="Arial"/>
        <family val="2"/>
        <charset val="238"/>
      </rPr>
      <t>May</t>
    </r>
  </si>
  <si>
    <r>
      <t xml:space="preserve">Czerwiec                  </t>
    </r>
    <r>
      <rPr>
        <sz val="7"/>
        <color theme="1" tint="0.34998626667073579"/>
        <rFont val="Arial"/>
        <family val="2"/>
        <charset val="238"/>
      </rPr>
      <t>June</t>
    </r>
  </si>
  <si>
    <r>
      <t xml:space="preserve">Lipiec                    </t>
    </r>
    <r>
      <rPr>
        <sz val="7"/>
        <color theme="1" tint="0.34998626667073579"/>
        <rFont val="Arial"/>
        <family val="2"/>
        <charset val="238"/>
      </rPr>
      <t>July</t>
    </r>
  </si>
  <si>
    <r>
      <t xml:space="preserve">Sierpień          </t>
    </r>
    <r>
      <rPr>
        <sz val="7"/>
        <color theme="1" tint="0.34998626667073579"/>
        <rFont val="Arial"/>
        <family val="2"/>
        <charset val="238"/>
      </rPr>
      <t>August</t>
    </r>
  </si>
  <si>
    <r>
      <t xml:space="preserve">Wrzesień           </t>
    </r>
    <r>
      <rPr>
        <sz val="7"/>
        <color theme="1" tint="0.34998626667073579"/>
        <rFont val="Arial"/>
        <family val="2"/>
        <charset val="238"/>
      </rPr>
      <t>Septmber</t>
    </r>
  </si>
  <si>
    <r>
      <t xml:space="preserve">Październik          </t>
    </r>
    <r>
      <rPr>
        <sz val="7"/>
        <color theme="1" tint="0.34998626667073579"/>
        <rFont val="Arial"/>
        <family val="2"/>
        <charset val="238"/>
      </rPr>
      <t>October</t>
    </r>
  </si>
  <si>
    <r>
      <t xml:space="preserve">Listopad            </t>
    </r>
    <r>
      <rPr>
        <sz val="7"/>
        <color theme="1" tint="0.34998626667073579"/>
        <rFont val="Arial"/>
        <family val="2"/>
        <charset val="238"/>
      </rPr>
      <t>November</t>
    </r>
  </si>
  <si>
    <r>
      <t xml:space="preserve">Grudzień           </t>
    </r>
    <r>
      <rPr>
        <sz val="7"/>
        <color theme="1" tint="0.34998626667073579"/>
        <rFont val="Arial"/>
        <family val="2"/>
        <charset val="238"/>
      </rPr>
      <t>December</t>
    </r>
  </si>
  <si>
    <r>
      <t xml:space="preserve">niewłaściwy stan czynnika materialnego
</t>
    </r>
    <r>
      <rPr>
        <sz val="7"/>
        <color theme="1" tint="0.34998626667073579"/>
        <rFont val="Arial"/>
        <family val="2"/>
        <charset val="238"/>
      </rPr>
      <t>inappropriate condition of the material agent</t>
    </r>
  </si>
  <si>
    <t>Inappropriate condition of the material agent</t>
  </si>
  <si>
    <t>Absence or inappropriate use of the material agent</t>
  </si>
  <si>
    <t>Pozostałe</t>
  </si>
  <si>
    <t>Others</t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</si>
  <si>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 xml:space="preserve">i  </t>
    </r>
  </si>
  <si>
    <t xml:space="preserve">Podregion trójmiejski </t>
  </si>
  <si>
    <t xml:space="preserve">Persons employed on a full-time and part-time basis </t>
  </si>
  <si>
    <t>Registered unemployed persons by educational attainment level</t>
  </si>
  <si>
    <r>
      <t xml:space="preserve">zatrudnieni 
na podstawie 
stosunku pracy
</t>
    </r>
    <r>
      <rPr>
        <sz val="7"/>
        <color theme="1" tint="0.34998626667073579"/>
        <rFont val="Arial"/>
        <family val="2"/>
        <charset val="238"/>
      </rPr>
      <t>employees hired 
under an employment contract</t>
    </r>
    <r>
      <rPr>
        <sz val="7"/>
        <color indexed="63"/>
        <rFont val="Arial"/>
        <family val="2"/>
        <charset val="238"/>
      </rPr>
      <t xml:space="preserve"> </t>
    </r>
  </si>
  <si>
    <r>
      <t xml:space="preserve">liceów ogólno-
kształcących
</t>
    </r>
    <r>
      <rPr>
        <sz val="7"/>
        <color theme="1" tint="0.34998626667073579"/>
        <rFont val="Arial"/>
        <family val="2"/>
        <charset val="238"/>
      </rPr>
      <t>general secondary schools</t>
    </r>
  </si>
  <si>
    <t>Job vacancies (end of quarter 4)</t>
  </si>
  <si>
    <t>New job vacancies (end of quarter 4)</t>
  </si>
  <si>
    <t>Reporting units (end of quarter 4)</t>
  </si>
  <si>
    <t xml:space="preserve">Total unemployed population removed from the rolls </t>
  </si>
  <si>
    <r>
      <t xml:space="preserve">do 30 roku życia     
</t>
    </r>
    <r>
      <rPr>
        <sz val="7"/>
        <color theme="1" tint="0.34998626667073579"/>
        <rFont val="Arial"/>
        <family val="2"/>
        <charset val="238"/>
      </rPr>
      <t xml:space="preserve">aged up to 30 years </t>
    </r>
  </si>
  <si>
    <r>
      <t xml:space="preserve">Bezrobotni wyrejestrowani 
</t>
    </r>
    <r>
      <rPr>
        <sz val="7"/>
        <color theme="1" tint="0.34998626667073579"/>
        <rFont val="Arial"/>
        <family val="2"/>
        <charset val="238"/>
      </rPr>
      <t>Deregistered unemployed persons</t>
    </r>
  </si>
  <si>
    <r>
      <t xml:space="preserve">Z wykształceniem
</t>
    </r>
    <r>
      <rPr>
        <sz val="7"/>
        <color theme="1" tint="0.34998626667073579"/>
        <rFont val="Arial"/>
        <family val="2"/>
        <charset val="238"/>
      </rPr>
      <t>By educational attainment level</t>
    </r>
  </si>
  <si>
    <r>
      <t xml:space="preserve">do 30 roku życia     </t>
    </r>
    <r>
      <rPr>
        <sz val="7"/>
        <color theme="1" tint="0.34998626667073579"/>
        <rFont val="Arial"/>
        <family val="2"/>
        <charset val="238"/>
      </rPr>
      <t xml:space="preserve">
aged up to 30 years</t>
    </r>
  </si>
  <si>
    <r>
      <t xml:space="preserve">w tym do 
25 roku życia
</t>
    </r>
    <r>
      <rPr>
        <sz val="7"/>
        <color theme="1" tint="0.34998626667073579"/>
        <rFont val="Arial"/>
        <family val="2"/>
        <charset val="238"/>
      </rPr>
      <t>of whom aged up to 25 years</t>
    </r>
  </si>
  <si>
    <r>
      <t xml:space="preserve">pozostałe
</t>
    </r>
    <r>
      <rPr>
        <sz val="7"/>
        <color theme="1" tint="0.34998626667073579"/>
        <rFont val="Arial"/>
        <family val="2"/>
        <charset val="238"/>
      </rPr>
      <t>others</t>
    </r>
  </si>
  <si>
    <r>
      <t xml:space="preserve">Na 1000 zatrudnionych w zakładach objętych badaniem
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</si>
  <si>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t xml:space="preserve">Zagrożenia związane ze środowiskiem pracy </t>
  </si>
  <si>
    <t>Risks arising from work environment</t>
  </si>
  <si>
    <t xml:space="preserve">Zagrożenia związane z uciążliwością pracy  </t>
  </si>
  <si>
    <t>Risks arising from strenuous work</t>
  </si>
  <si>
    <t xml:space="preserve">Zagrożenia czynnikami mechanicznymi 
związanymi z maszynami szczególnie 
niebezpiecznymi   </t>
  </si>
  <si>
    <t xml:space="preserve">STOPA BEZROBOCIA w %  </t>
  </si>
  <si>
    <t>UNEMPLOYMENT RATE in %</t>
  </si>
  <si>
    <t xml:space="preserve">WSKAŹNIK ZATRUDNIENIA w % </t>
  </si>
  <si>
    <t>EMPLOYMENT RATE in %</t>
  </si>
  <si>
    <t xml:space="preserve">WSPÓŁCZYNNIK AKTYWNOŚCI ZAWODOWEJ w %  </t>
  </si>
  <si>
    <t>ACTIVITY RATE in %</t>
  </si>
  <si>
    <t>POPULATION in thousands</t>
  </si>
  <si>
    <t xml:space="preserve">w tym pozostałe górnictwo i wydobywanie  </t>
  </si>
  <si>
    <t>of which other mining and quarrying</t>
  </si>
  <si>
    <r>
      <t xml:space="preserve">24 lata i mniej
</t>
    </r>
    <r>
      <rPr>
        <sz val="7"/>
        <color theme="1" tint="0.34998626667073579"/>
        <rFont val="Arial"/>
        <family val="2"/>
        <charset val="238"/>
      </rPr>
      <t>24 years and less</t>
    </r>
  </si>
  <si>
    <r>
      <t xml:space="preserve">55 lat i więcej
</t>
    </r>
    <r>
      <rPr>
        <sz val="7"/>
        <color theme="1" tint="0.34998626667073579"/>
        <rFont val="Arial"/>
        <family val="2"/>
        <charset val="238"/>
      </rPr>
      <t>55 years and more</t>
    </r>
  </si>
  <si>
    <r>
      <t xml:space="preserve">55 lat i więcej
</t>
    </r>
    <r>
      <rPr>
        <sz val="7"/>
        <color theme="1" tint="0.34998626667073579"/>
        <rFont val="Arial"/>
        <family val="2"/>
        <charset val="238"/>
      </rPr>
      <t>55 years and more</t>
    </r>
  </si>
  <si>
    <t>15-24 years</t>
  </si>
  <si>
    <t>b Osoby w wieku 15-74 lata.</t>
  </si>
  <si>
    <t>c Stan w dniu 31 grudnia. </t>
  </si>
  <si>
    <t xml:space="preserve">d Według faktycznego miejsca pracy i rodzaju działalności. </t>
  </si>
  <si>
    <t>i Zgłoszone w danym roku; bez wypadków w gospodarstwach indywidualnych w rolnictwie.</t>
  </si>
  <si>
    <t xml:space="preserve">b Persons aged 15-74. </t>
  </si>
  <si>
    <t>c As of 31 December. </t>
  </si>
  <si>
    <t>d By actual workplace and kind of activity. </t>
  </si>
  <si>
    <t>i Registered in a given year; excluding accidents in private farms in agriculture.</t>
  </si>
  <si>
    <t>c Stan w dniu 31 grudnia.</t>
  </si>
  <si>
    <t>d Według faktycznego miejsca pracy i rodzaju działalności.</t>
  </si>
  <si>
    <t>e Bez osób zatrudnionych (uczniów) na podstawie umowy o pracę w celu przygotowania zawodowego.</t>
  </si>
  <si>
    <t>f Od momentu rejestracji w urzędzie pracy; przedziały zostały domknięte prawostronnie, np. w przedziale 3-6 uwzględniono osoby, które pozostawały bez pracy 3 miesiące i 1 dzień do 6 miesięcy.</t>
  </si>
  <si>
    <t>b Persons aged 15-74.</t>
  </si>
  <si>
    <t>c As of 31 December.</t>
  </si>
  <si>
    <t>d By actual workplace and kind of activity.</t>
  </si>
  <si>
    <t>e Excluding persons employed (apprentices) under an employment contract for the purpose of vocational training.</t>
  </si>
  <si>
    <t>d  Według faktycznego miejsca pracy i rodzaju działalności.</t>
  </si>
  <si>
    <t>c As of 31 December.</t>
  </si>
  <si>
    <t>f From the date of registering in a labour office; intervals were shifted upward, e.g. persons unemployed 3 months and 1 day to 6 months were included in the interval 3-6.</t>
  </si>
  <si>
    <t>c Osoby w wieku 15-74 lata.</t>
  </si>
  <si>
    <t>c Persons aged 15-74.</t>
  </si>
  <si>
    <t>c Dane dotyczą zatrudnionych na podstawie stosunku pracy oraz osób wykonujących pracę nakładczą.</t>
  </si>
  <si>
    <t xml:space="preserve">d Łącznie z agentami pracującymi na podstawie umów agencyjnych i umów zleceń oraz członkami spółdzielni produkcji rolniczej. </t>
  </si>
  <si>
    <t>c Data concern employees hired under an employment contract and outworkers.</t>
  </si>
  <si>
    <t>d Including agents working on the basis of agency and order agreements as well as members of agricultural production cooperatives.</t>
  </si>
  <si>
    <t xml:space="preserve">a Osoby w wieku 15-74 lata. </t>
  </si>
  <si>
    <t xml:space="preserve">a Persons aged 15-74. </t>
  </si>
  <si>
    <t xml:space="preserve">1 Według siedziby zarządu jednostki. </t>
  </si>
  <si>
    <t>2 W dalszym podziale bez duchownych.</t>
  </si>
  <si>
    <t xml:space="preserve">1 By seat of the unit's management board. </t>
  </si>
  <si>
    <t>b Łącznie z sezonowymi i zatrudnionymi dorywczo.</t>
  </si>
  <si>
    <t>b Including seasonal and temporary paid employees.</t>
  </si>
  <si>
    <t>b The term ”other services” refers to the PKD sections: Professional, scientific and technical activities; Administrative and support service activities; Public administration and defence; compulsory social security; Education; Human health and social work activities; Arts, entertainment and recreation and Other service activities.</t>
  </si>
  <si>
    <t>a Od momentu rejestracji w urzędzie pracy. </t>
  </si>
  <si>
    <t>b Przedziały zostały domknięte prawostronnie, np. w przedziale 3-6 uwzględniono osoby, które pozostawały bez pracy 3 miesiące i 1 dzień do 6 miesięcy.</t>
  </si>
  <si>
    <t xml:space="preserve">a From the date of registering in a labour office. </t>
  </si>
  <si>
    <t>b Intervals were shifted upward, e.g. persons unemployed 3 months and 1 day to 6 months were included in the interval 3-6.</t>
  </si>
  <si>
    <t xml:space="preserve">b Łącznie z wynagrodzeniami osób wykonujących pracę nakładczą; bez wynagrodzeń uczniów. </t>
  </si>
  <si>
    <t>b Including wages and salaries of persons engaged in outwork; excluding wages and salaries of apprentices.</t>
  </si>
  <si>
    <t xml:space="preserve">b Pod pojęciem "pozostałe usługi" należy rozumieć następujące sekcje PKD: „Działalność profesjonalna, naukowa i techniczna”, „Administrowanie i działalność wspierająca ∆”, „Administracja publiczna i obrona narodowa; obowiązkowe zabezpieczenia społeczne”; „Edukacja”, „Opieka zdrowotna i pomoc społeczna”, „Działalność związana z kulturą, rozrywką i rekreacją” oraz „Pozostała działalność usługowa”.  </t>
  </si>
  <si>
    <t xml:space="preserve">b The term "other services" refers to the PKD sections: "Professional, scientific and technical activities”, “Administrative and support service activities”, “Public administration and defence; compulsory social security”, “Education”, “Human health and social work activities”, “Arts, entertainment and recreation” and “Other service activities”.   </t>
  </si>
  <si>
    <t>Informacja i komunikacja</t>
  </si>
  <si>
    <t>Pozostałe sekcje</t>
  </si>
  <si>
    <t>Other sections</t>
  </si>
  <si>
    <t>h Liczeni raz w grupie czynnika przeważającego.</t>
  </si>
  <si>
    <r>
      <t xml:space="preserve">h Liczeni </t>
    </r>
    <r>
      <rPr>
        <sz val="7"/>
        <color theme="1"/>
        <rFont val="Arial"/>
        <family val="2"/>
        <charset val="238"/>
      </rPr>
      <t>raz w grupie czynnika przeważającego.</t>
    </r>
  </si>
  <si>
    <r>
      <t xml:space="preserve">a Liczeni </t>
    </r>
    <r>
      <rPr>
        <sz val="7"/>
        <rFont val="Arial"/>
        <family val="2"/>
        <charset val="238"/>
      </rPr>
      <t>raz w grupie czynnika przeważającego.</t>
    </r>
  </si>
  <si>
    <r>
      <t xml:space="preserve">a Employees listed </t>
    </r>
    <r>
      <rPr>
        <sz val="7"/>
        <color theme="1" tint="0.34998626667073579"/>
        <rFont val="Arial"/>
        <family val="2"/>
        <charset val="238"/>
      </rPr>
      <t>once by predominant factor.</t>
    </r>
  </si>
  <si>
    <r>
      <rPr>
        <sz val="7"/>
        <color theme="1"/>
        <rFont val="Arial"/>
        <family val="2"/>
        <charset val="238"/>
      </rPr>
      <t>15-17</t>
    </r>
    <r>
      <rPr>
        <sz val="7"/>
        <rFont val="Arial"/>
        <family val="2"/>
        <charset val="238"/>
      </rPr>
      <t xml:space="preserve"> lat 
</t>
    </r>
    <r>
      <rPr>
        <sz val="7"/>
        <color theme="1" tint="0.34998626667073579"/>
        <rFont val="Arial"/>
        <family val="2"/>
        <charset val="238"/>
      </rPr>
      <t>15-17 years</t>
    </r>
  </si>
  <si>
    <t>gimnazjalnym, podstawowym i niepełnym podstawowym</t>
  </si>
  <si>
    <t>lower secondary, primary and incomplete primary</t>
  </si>
  <si>
    <t>zasadniczym zawodowym/zasadniczym branżowym</t>
  </si>
  <si>
    <t>basic vocational/sectoral vocational</t>
  </si>
  <si>
    <t>Wolne miejsca pracy (stan w końcu 
IV kwartału)</t>
  </si>
  <si>
    <t>Osoby z niepełnosprawnościami</t>
  </si>
  <si>
    <t xml:space="preserve">osoby z niepełnosprawnościami  </t>
  </si>
  <si>
    <t xml:space="preserve">Osoby z niepełnosprawnościami  </t>
  </si>
  <si>
    <r>
      <t xml:space="preserve">osoby z niepełnosprawnościami
</t>
    </r>
    <r>
      <rPr>
        <sz val="7"/>
        <color theme="1" tint="0.34998626667073579"/>
        <rFont val="Arial"/>
        <family val="2"/>
        <charset val="238"/>
      </rPr>
      <t>persons with disabilities</t>
    </r>
  </si>
  <si>
    <t>Miesiące</t>
  </si>
  <si>
    <r>
      <rPr>
        <sz val="7"/>
        <rFont val="Arial"/>
        <family val="2"/>
        <charset val="238"/>
      </rPr>
      <t>w mln zł</t>
    </r>
    <r>
      <rPr>
        <sz val="7"/>
        <color rgb="FFFF0000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in million PLN</t>
    </r>
  </si>
  <si>
    <r>
      <t xml:space="preserve">w mln zł     
</t>
    </r>
    <r>
      <rPr>
        <sz val="7"/>
        <color theme="1" tint="0.34998626667073579"/>
        <rFont val="Arial"/>
        <family val="2"/>
        <charset val="238"/>
      </rPr>
      <t>in million PLN</t>
    </r>
  </si>
  <si>
    <r>
      <t xml:space="preserve">w tys.
</t>
    </r>
    <r>
      <rPr>
        <sz val="7"/>
        <color theme="1" tint="0.34998626667073579"/>
        <rFont val="Arial"/>
        <family val="2"/>
        <charset val="238"/>
      </rPr>
      <t>in thousands</t>
    </r>
  </si>
  <si>
    <r>
      <t xml:space="preserve">w %
</t>
    </r>
    <r>
      <rPr>
        <sz val="7"/>
        <color indexed="63"/>
        <rFont val="Arial"/>
        <family val="2"/>
        <charset val="238"/>
      </rPr>
      <t>in %</t>
    </r>
  </si>
  <si>
    <r>
      <t xml:space="preserve">W tym
</t>
    </r>
    <r>
      <rPr>
        <sz val="7"/>
        <color theme="1" tint="0.34998626667073579"/>
        <rFont val="Arial"/>
        <family val="2"/>
        <charset val="238"/>
      </rPr>
      <t>Of whom</t>
    </r>
  </si>
  <si>
    <r>
      <t xml:space="preserve">Z liczby ogółem
</t>
    </r>
    <r>
      <rPr>
        <sz val="7"/>
        <color theme="1" tint="0.34998626667073579"/>
        <rFont val="Arial"/>
        <family val="2"/>
        <charset val="238"/>
      </rPr>
      <t>Of total number</t>
    </r>
  </si>
  <si>
    <r>
      <t xml:space="preserve">NAPŁYW
</t>
    </r>
    <r>
      <rPr>
        <sz val="8"/>
        <color theme="1" tint="0.34998626667073579"/>
        <rFont val="Arial"/>
        <family val="2"/>
        <charset val="238"/>
      </rPr>
      <t>INFLOW</t>
    </r>
  </si>
  <si>
    <r>
      <t xml:space="preserve">ODPŁYW
</t>
    </r>
    <r>
      <rPr>
        <sz val="8"/>
        <color theme="1" tint="0.34998626667073579"/>
        <rFont val="Arial"/>
        <family val="2"/>
        <charset val="238"/>
      </rPr>
      <t>OUTFLOW</t>
    </r>
  </si>
  <si>
    <r>
      <t>Czas pozostawania bez pracy</t>
    </r>
    <r>
      <rPr>
        <vertAlign val="superscript"/>
        <sz val="7"/>
        <color theme="1"/>
        <rFont val="Arial"/>
        <family val="2"/>
        <charset val="238"/>
      </rPr>
      <t xml:space="preserve"> </t>
    </r>
    <r>
      <rPr>
        <vertAlign val="superscript"/>
        <sz val="7"/>
        <color indexed="8"/>
        <rFont val="Arial"/>
        <family val="2"/>
        <charset val="238"/>
      </rPr>
      <t xml:space="preserve">b
</t>
    </r>
    <r>
      <rPr>
        <sz val="7"/>
        <color theme="1" tint="0.34998626667073579"/>
        <rFont val="Arial"/>
        <family val="2"/>
        <charset val="238"/>
      </rPr>
      <t>Duration of unemployment</t>
    </r>
    <r>
      <rPr>
        <vertAlign val="superscript"/>
        <sz val="7"/>
        <color indexed="63"/>
        <rFont val="Arial"/>
        <family val="2"/>
        <charset val="238"/>
      </rPr>
      <t xml:space="preserve"> b</t>
    </r>
  </si>
  <si>
    <r>
      <t>Ze stażem</t>
    </r>
    <r>
      <rPr>
        <vertAlign val="superscript"/>
        <sz val="7"/>
        <color theme="1"/>
        <rFont val="Arial"/>
        <family val="2"/>
        <charset val="238"/>
      </rPr>
      <t xml:space="preserve"> </t>
    </r>
    <r>
      <rPr>
        <vertAlign val="superscript"/>
        <sz val="7"/>
        <color indexed="8"/>
        <rFont val="Arial"/>
        <family val="2"/>
        <charset val="238"/>
      </rPr>
      <t xml:space="preserve">a
</t>
    </r>
    <r>
      <rPr>
        <sz val="7"/>
        <color theme="1" tint="0.34998626667073579"/>
        <rFont val="Arial"/>
        <family val="2"/>
        <charset val="238"/>
      </rPr>
      <t>With work seniority</t>
    </r>
    <r>
      <rPr>
        <vertAlign val="superscript"/>
        <sz val="7"/>
        <color indexed="63"/>
        <rFont val="Arial"/>
        <family val="2"/>
        <charset val="238"/>
      </rPr>
      <t xml:space="preserve"> a</t>
    </r>
  </si>
  <si>
    <r>
      <t xml:space="preserve">Bezrobotni
</t>
    </r>
    <r>
      <rPr>
        <sz val="7"/>
        <color theme="1" tint="0.34998626667073579"/>
        <rFont val="Arial"/>
        <family val="2"/>
        <charset val="238"/>
      </rPr>
      <t>Unemployed persons</t>
    </r>
  </si>
  <si>
    <r>
      <t xml:space="preserve">stan w dniu 31 grudnia
</t>
    </r>
    <r>
      <rPr>
        <sz val="7"/>
        <color theme="1" tint="0.34998626667073579"/>
        <rFont val="Arial"/>
        <family val="2"/>
        <charset val="238"/>
      </rPr>
      <t>as of 31 December</t>
    </r>
  </si>
  <si>
    <r>
      <t xml:space="preserve">w ciągu roku
</t>
    </r>
    <r>
      <rPr>
        <sz val="7"/>
        <color theme="1" tint="0.34998626667073579"/>
        <rFont val="Arial"/>
        <family val="2"/>
        <charset val="238"/>
      </rPr>
      <t>during the year</t>
    </r>
  </si>
  <si>
    <r>
      <t>Czas pozostawania bez pracy</t>
    </r>
    <r>
      <rPr>
        <vertAlign val="superscript"/>
        <sz val="7"/>
        <rFont val="Arial"/>
        <family val="2"/>
        <charset val="238"/>
      </rPr>
      <t xml:space="preserve"> b
</t>
    </r>
    <r>
      <rPr>
        <sz val="7"/>
        <color theme="1" tint="0.34998626667073579"/>
        <rFont val="Arial"/>
        <family val="2"/>
        <charset val="238"/>
      </rPr>
      <t>Duration of unemployment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</si>
  <si>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r>
      <t>Ze stażem</t>
    </r>
    <r>
      <rPr>
        <vertAlign val="superscript"/>
        <sz val="7"/>
        <rFont val="Arial"/>
        <family val="2"/>
        <charset val="238"/>
      </rPr>
      <t xml:space="preserve"> a
</t>
    </r>
    <r>
      <rPr>
        <sz val="7"/>
        <color theme="1" tint="0.34998626667073579"/>
        <rFont val="Arial"/>
        <family val="2"/>
        <charset val="238"/>
      </rPr>
      <t>With work seniority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</si>
  <si>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Zagrożenia
</t>
    </r>
    <r>
      <rPr>
        <sz val="7"/>
        <color theme="1" tint="0.34998626667073579"/>
        <rFont val="Arial"/>
        <family val="2"/>
        <charset val="238"/>
      </rPr>
      <t>Risks arising from</t>
    </r>
  </si>
  <si>
    <r>
      <t xml:space="preserve">na 1000 zatrudnionych w zakładach objetych badaniem
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</si>
  <si>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r>
      <t xml:space="preserve">na 1000 zatrudnionych w zakładach objętych badaniem
</t>
    </r>
    <r>
      <rPr>
        <sz val="7"/>
        <color theme="1" tint="0.34998626667073579"/>
        <rFont val="Arial"/>
        <family val="2"/>
        <charset val="238"/>
      </rPr>
      <t>per 1,000 employees in units covered by the survey</t>
    </r>
  </si>
  <si>
    <r>
      <t xml:space="preserve">Przyczyny wypadków
</t>
    </r>
    <r>
      <rPr>
        <sz val="7"/>
        <color theme="1" tint="0.34998626667073579"/>
        <rFont val="Arial"/>
        <family val="2"/>
        <charset val="238"/>
      </rPr>
      <t>Causes of the accidents</t>
    </r>
  </si>
  <si>
    <r>
      <t xml:space="preserve">Rodzaj urazu
</t>
    </r>
    <r>
      <rPr>
        <sz val="7"/>
        <color theme="1" tint="0.34998626667073579"/>
        <rFont val="Arial"/>
        <family val="2"/>
        <charset val="238"/>
      </rPr>
      <t>Type of injury</t>
    </r>
  </si>
  <si>
    <r>
      <t xml:space="preserve">Wydarzenia powodujące urazy
</t>
    </r>
    <r>
      <rPr>
        <sz val="7"/>
        <color theme="1" tint="0.34998626667073579"/>
        <rFont val="Arial"/>
        <family val="2"/>
        <charset val="238"/>
      </rPr>
      <t>Contact-modes of injuries</t>
    </r>
  </si>
  <si>
    <r>
      <t>na 1 poszkodowanego</t>
    </r>
    <r>
      <rPr>
        <vertAlign val="superscript"/>
        <sz val="7"/>
        <rFont val="Arial"/>
        <family val="2"/>
        <charset val="238"/>
      </rPr>
      <t xml:space="preserve"> a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per person injured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</si>
  <si>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t>h Employees listed once by predominant factor.</t>
  </si>
  <si>
    <r>
      <t>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cd</t>
    </r>
  </si>
  <si>
    <r>
      <t>Average paid employment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e</t>
    </r>
  </si>
  <si>
    <r>
      <t>Registered unemployed persons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</t>
    </r>
    <r>
      <rPr>
        <b/>
        <sz val="8"/>
        <color theme="1" tint="0.34998626667073579"/>
        <rFont val="Arial"/>
        <family val="2"/>
        <charset val="238"/>
      </rPr>
      <t>: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</si>
  <si>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cg </t>
    </r>
    <r>
      <rPr>
        <b/>
        <sz val="8"/>
        <color theme="1" tint="0.34998626667073579"/>
        <rFont val="Arial"/>
        <family val="2"/>
        <charset val="238"/>
      </rPr>
      <t>in %</t>
    </r>
  </si>
  <si>
    <t>Stan w końcu kwartału</t>
  </si>
  <si>
    <t>POWIATY:</t>
  </si>
  <si>
    <t>POWIATS:</t>
  </si>
  <si>
    <t>Powiaty:</t>
  </si>
  <si>
    <t>Powiats:</t>
  </si>
  <si>
    <t xml:space="preserve">Powiats:  </t>
  </si>
  <si>
    <r>
      <t xml:space="preserve">brak lub niewłaściwe posługiwanie się czynnikiem materialnym przez pracownika 
</t>
    </r>
    <r>
      <rPr>
        <sz val="7"/>
        <color theme="1" tint="0.34998626667073579"/>
        <rFont val="Arial"/>
        <family val="2"/>
        <charset val="238"/>
      </rPr>
      <t>absence or inappropriate use of the material agent</t>
    </r>
  </si>
  <si>
    <r>
      <t xml:space="preserve">oparzenia ogniem lub środkami chemicznymi, oparzenia wodą lub parą, </t>
    </r>
    <r>
      <rPr>
        <sz val="7"/>
        <rFont val="Arial"/>
        <family val="2"/>
        <charset val="238"/>
      </rPr>
      <t>odmrożenia</t>
    </r>
    <r>
      <rPr>
        <sz val="7"/>
        <color theme="1" tint="0.34998626667073579"/>
        <rFont val="Arial"/>
        <family val="2"/>
        <charset val="238"/>
      </rPr>
      <t xml:space="preserve">
burns, scalds and frostbites </t>
    </r>
  </si>
  <si>
    <t>wady konstrukcyjne lub niewłaściwe rozwiązania techniczne i ergonomiczne</t>
  </si>
  <si>
    <t>Brak lub niewłaściwe posługiwanie się czynnikiem materialnym przez pracownika</t>
  </si>
  <si>
    <t>II. Charakterystyka rynku pracy w województwie pomorskim na tle kraju w 2021 r.</t>
  </si>
  <si>
    <t>II. Characteristics of the labour market in Pomorskie Voivodship against the background of the country in 2021</t>
  </si>
  <si>
    <t>III. Ważniejsze dane o rynku pracy w województwie pomorskim na tle kraju i innych województw w 2021 r.</t>
  </si>
  <si>
    <t>III. Major data on the labour market in Pomorskie Voivodship against the background of the country and other voivodships in 2021</t>
  </si>
  <si>
    <t>Wolne miejsca pracy według grup zawodów w 2021 r.</t>
  </si>
  <si>
    <t>Job vacancies by occupational groups in 2021</t>
  </si>
  <si>
    <t>Nowo utworzone i zlikwidowane miejsca pracy według sekcji w 2021 r.</t>
  </si>
  <si>
    <t>Newly created and liquidated jobs by sections in 2021</t>
  </si>
  <si>
    <t xml:space="preserve">Pracujący według sekcji oraz podregionów, powiatów i gmin w 2021 r. </t>
  </si>
  <si>
    <t>Employed persons by sections and subregions, powiats and gminas in 2021</t>
  </si>
  <si>
    <t>Napływ i odpływ bezrobotnych zarejestrowanych według miesięcy w 2021 r.</t>
  </si>
  <si>
    <t>Inflow and outflow of registered unemployed persons by months in 2021</t>
  </si>
  <si>
    <t>Bezrobotni zarejestrowani będący w szczególnej sytuacji na rynku pracy w 2021 r.</t>
  </si>
  <si>
    <t>Registered unemployed persons in specific situation on the labour market in 2021</t>
  </si>
  <si>
    <t>Podstawowe dane o bezrobotnych zarejestrowanych według podregionów i powiatów w 2021 r.</t>
  </si>
  <si>
    <t>Basic data on registered unemployed persons by subregions and powiats in 2021</t>
  </si>
  <si>
    <t>Bezrobotni zarejestrowani według poziomu wykształcenia oraz podregionów i powiatów w 2021 r.</t>
  </si>
  <si>
    <t>Registered unemployed persons by educational attainment level, subregions and powiats in 2021</t>
  </si>
  <si>
    <t>Bezrobotni zarejestrowani według wieku oraz podregionów i powiatów w 2021 r.</t>
  </si>
  <si>
    <t>Registered unemployed persons by age, subregions and powiats in 2021</t>
  </si>
  <si>
    <t>Bezrobotni zarejestrowani według czasu pozostawania bez pracy oraz podregionów i powiatów w 2021 r.</t>
  </si>
  <si>
    <t>Registered unemployed persons by duration of unemployment, subregions and powiats in 2021</t>
  </si>
  <si>
    <t>Bezrobotni zarejestrowani według stażu pracy oraz podregionów i powiatów w 2021 r.</t>
  </si>
  <si>
    <t>Registered unemployed persons by work seniority, subregions and powiats in 2021</t>
  </si>
  <si>
    <t>Bezrobotni zarejestrowani będący w szczególnej sytuacji na rynku pracy według podregionów i powiatów w 2021 r.</t>
  </si>
  <si>
    <t>Registered unemployed persons in specific situation on the labour market by subregions and powiats in 2021</t>
  </si>
  <si>
    <t>Osoby zatrudnione w zakładach objętych badaniem oraz zatrudnieni w warunkach zagrożenia według sekcji w 2021 r.</t>
  </si>
  <si>
    <t>Employees in units covered by the survey and exposure to risk factors at work by sections in 2021</t>
  </si>
  <si>
    <t>Zatrudnieni w warunkach zagrożenia czynnikami szkodliwymi i niebezpiecznymi oraz uciążliwymi dla zdrowia w 2021 r.</t>
  </si>
  <si>
    <t>Exposure to physical health risk factors in 2021</t>
  </si>
  <si>
    <t>Zatrudnieni na stanowiskach pracy, dla których dokonano oceny ryzyka zawodowego w 2021 r.</t>
  </si>
  <si>
    <t>Empolyees at workstations assessed for occupational risk in 2021</t>
  </si>
  <si>
    <t>Poszkodowani w wypadkach przy pracy według sekcji w 2021 r.</t>
  </si>
  <si>
    <t>Persons injured in accidents at work by sections in 2021</t>
  </si>
  <si>
    <t>Poszkodowani w wypadkach przy pracy według dni niezdolności do pracy w 2021 r.</t>
  </si>
  <si>
    <t>Persons injured in accidents at work by days lost in 2021</t>
  </si>
  <si>
    <t>Poszkodowani w wypadkach przy pracy według wieku w 2021 r.</t>
  </si>
  <si>
    <t>Persons injured in accidents at work by age in 2021</t>
  </si>
  <si>
    <t>Przyczyny wypadków przy pracy według sekcji w 2021 r.</t>
  </si>
  <si>
    <t>Causes of the accidents at work by sections in 2021</t>
  </si>
  <si>
    <t>Poszkodowani w wypadkach przy pracy według wydarzeń powodujących urazy w 2021 r.</t>
  </si>
  <si>
    <t>Persons injured in accidents at work by contact-modes of injuries in 2021</t>
  </si>
  <si>
    <t>Poszkodowani w wypadkach przy pracy według czynności wykonywanych przez poszkodowanego w chwili wypadku w 2021 r.</t>
  </si>
  <si>
    <t>Persons injured in accidents at work by specific physical activities performed by the victim at the time of accident in 2021</t>
  </si>
  <si>
    <t>Poszkodowani w wypadkach przy pracy według rodzaju urazu w 2021 r.</t>
  </si>
  <si>
    <t>Persons injured in accidents at work by type of injury in 2021</t>
  </si>
  <si>
    <t>Poszkodowani według wydarzeń powodujących urazy u osoby poszkodowanej i miejsca powstania wypadku w 2021 r.</t>
  </si>
  <si>
    <t>Persons injured by contact-modes of injuries and working environment of the accident in 2021</t>
  </si>
  <si>
    <t>Przyczyny wypadków przy pracy według wydarzeń powodujących urazy u osoby poszkodowanej w 2021 r.</t>
  </si>
  <si>
    <t>Causes of the accidents at work by contact-modes of injuries in 2021</t>
  </si>
  <si>
    <t>Poszkodowani w wypadkach przy pracy według czynnika materialnego będącego źródłem urazu w 2021 r.</t>
  </si>
  <si>
    <t>Persons injured in accidents at work by material agent of contact-mode of injury in 2021</t>
  </si>
  <si>
    <t>Poszkodowani w wypadkach przy pracy według podregionów i powiatów w 2021 r.</t>
  </si>
  <si>
    <t>Persons injured in accidents at work by subregions and powiats in 2021</t>
  </si>
  <si>
    <t>Poszkodowani w wypadkach przy pracy według wybranych sekcji i województw w 2021 r.</t>
  </si>
  <si>
    <t>Persons injured in accidents at work by selected sections and voivodships in 2021</t>
  </si>
  <si>
    <t>2020 = 100</t>
  </si>
  <si>
    <t>e Excluding persons employed (apprentices) under an employment contract for the purpose of vocational training.</t>
  </si>
  <si>
    <t>e Bez osób zatrudnionych (uczniów) na podstawie umowy o pracę w celu przygotowania zawodowego.</t>
  </si>
  <si>
    <t xml:space="preserve">OGÓŁEM </t>
  </si>
  <si>
    <t xml:space="preserve">OGÓŁEM  </t>
  </si>
  <si>
    <t>OGÓŁEM</t>
  </si>
  <si>
    <t>TOTAL</t>
  </si>
  <si>
    <t xml:space="preserve">TOTAL </t>
  </si>
  <si>
    <r>
      <t>OGÓŁEM</t>
    </r>
    <r>
      <rPr>
        <b/>
        <vertAlign val="superscript"/>
        <sz val="8"/>
        <rFont val="Arial"/>
        <family val="2"/>
        <charset val="238"/>
      </rPr>
      <t xml:space="preserve"> 2</t>
    </r>
    <r>
      <rPr>
        <b/>
        <sz val="8"/>
        <rFont val="Arial"/>
        <family val="2"/>
        <charset val="238"/>
      </rPr>
      <t xml:space="preserve"> </t>
    </r>
  </si>
  <si>
    <r>
      <t>TOTAL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2</t>
    </r>
  </si>
  <si>
    <t>Specification
o – total
k – of whom women</t>
  </si>
  <si>
    <t xml:space="preserve">WOJEWÓDZTWO </t>
  </si>
  <si>
    <t xml:space="preserve">WOJEWÓDZTWO  </t>
  </si>
  <si>
    <t>VOIVODSHIP</t>
  </si>
  <si>
    <t xml:space="preserve">LATA
Kwartały
</t>
  </si>
  <si>
    <t>YEARS
Quarters</t>
  </si>
  <si>
    <r>
      <t xml:space="preserve">Kobiety
</t>
    </r>
    <r>
      <rPr>
        <sz val="8"/>
        <color theme="1" tint="0.34998626667073579"/>
        <rFont val="Arial"/>
        <family val="2"/>
        <charset val="238"/>
      </rPr>
      <t>Women</t>
    </r>
  </si>
  <si>
    <r>
      <t xml:space="preserve">Mężczyźni
</t>
    </r>
    <r>
      <rPr>
        <sz val="8"/>
        <color theme="1" tint="0.34998626667073579"/>
        <rFont val="Arial"/>
        <family val="2"/>
        <charset val="238"/>
      </rPr>
      <t>Men</t>
    </r>
  </si>
  <si>
    <r>
      <t xml:space="preserve">zasadniczym zawodowym/ zasadniczym branżowym
</t>
    </r>
    <r>
      <rPr>
        <sz val="7"/>
        <color theme="1" tint="0.34998626667073579"/>
        <rFont val="Arial"/>
        <family val="2"/>
        <charset val="238"/>
      </rPr>
      <t>basic vocational/ sectoral vocational</t>
    </r>
  </si>
  <si>
    <r>
      <t xml:space="preserve">policealnym
oraz średnim zawodowym
</t>
    </r>
    <r>
      <rPr>
        <sz val="7"/>
        <color theme="1" tint="0.34998626667073579"/>
        <rFont val="Arial"/>
        <family val="2"/>
        <charset val="238"/>
      </rPr>
      <t>post-secondary and vocational secondary</t>
    </r>
  </si>
  <si>
    <r>
      <rPr>
        <sz val="7"/>
        <rFont val="Arial"/>
        <family val="2"/>
        <charset val="238"/>
      </rPr>
      <t>gimnazjalnym, podstawowym i niepełnym podstawowym</t>
    </r>
    <r>
      <rPr>
        <sz val="7"/>
        <color theme="1" tint="0.34998626667073579"/>
        <rFont val="Arial"/>
        <family val="2"/>
        <charset val="238"/>
      </rPr>
      <t xml:space="preserve">
lower secondary, primary and incomplete primary</t>
    </r>
  </si>
  <si>
    <t>Specification
a – total
b – of which fatal accidents
c – of which serious accidents</t>
  </si>
  <si>
    <t xml:space="preserve">Wyszczególnienie
a – ogółem
b – w tym wypadki śmiertelne
c – w tym wypadki ciężkie
</t>
  </si>
  <si>
    <t>Specification
a – total
b – of whom in fatal accidents
c – of whom in serious accidents</t>
  </si>
  <si>
    <t>Wyszczególnienie
a – ogółem
b – w tym w wypadkach śmiertelnych
c – w tym w wypadkach ciężkich</t>
  </si>
  <si>
    <t>Specification
a –  total
b – of whom in fatal accidents
c – of whom in serious accidents</t>
  </si>
  <si>
    <t>Wyszczególnienie
a – ogółem
b – w tym w wypadkach śmiertelnych
c – w tym w wypadkach ciężkich </t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</si>
  <si>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</si>
  <si>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zł
</t>
    </r>
    <r>
      <rPr>
        <sz val="7"/>
        <color theme="1" tint="0.34998626667073579"/>
        <rFont val="Arial"/>
        <family val="2"/>
        <charset val="238"/>
      </rPr>
      <t>in PLN</t>
    </r>
  </si>
  <si>
    <r>
      <t xml:space="preserve">Wyszczególnienie
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o – ogółem    
   </t>
    </r>
    <r>
      <rPr>
        <sz val="7"/>
        <color indexed="63"/>
        <rFont val="Arial"/>
        <family val="2"/>
        <charset val="238"/>
      </rPr>
      <t xml:space="preserve">   </t>
    </r>
    <r>
      <rPr>
        <sz val="7"/>
        <color theme="1" tint="0.34998626667073579"/>
        <rFont val="Arial"/>
        <family val="2"/>
        <charset val="238"/>
      </rPr>
      <t>total</t>
    </r>
    <r>
      <rPr>
        <sz val="7"/>
        <rFont val="Arial"/>
        <family val="2"/>
        <charset val="238"/>
      </rPr>
      <t xml:space="preserve">
k – w tym kobiety      
   </t>
    </r>
    <r>
      <rPr>
        <sz val="7"/>
        <color indexed="63"/>
        <rFont val="Arial"/>
        <family val="2"/>
        <charset val="238"/>
      </rPr>
      <t xml:space="preserve">  </t>
    </r>
    <r>
      <rPr>
        <sz val="7"/>
        <color theme="1" tint="0.34998626667073579"/>
        <rFont val="Arial"/>
        <family val="2"/>
        <charset val="238"/>
      </rPr>
      <t>of whom women</t>
    </r>
  </si>
  <si>
    <r>
      <t>Economic activity of the population</t>
    </r>
    <r>
      <rPr>
        <b/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</si>
  <si>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>b Pod pojęciem „pozostałe usługi" należy rozumieć następujące sekcje PKD: Działalność profesjonalna, naukowa i techniczna; Administrowanie i działalność wspierająca</t>
    </r>
    <r>
      <rPr>
        <vertAlign val="superscript"/>
        <sz val="7"/>
        <color theme="1"/>
        <rFont val="Arial"/>
        <family val="2"/>
        <charset val="238"/>
      </rPr>
      <t xml:space="preserve"> ∆</t>
    </r>
    <r>
      <rPr>
        <sz val="7"/>
        <color theme="1"/>
        <rFont val="Arial"/>
        <family val="2"/>
        <charset val="238"/>
      </rPr>
      <t xml:space="preserve">; Administracja publiczna i obrona narodowa; obowiązkowe zabezpieczenia społeczne; Edukacja; Opieka zdrowotna i pomoc społeczna; Działalność związana z kulturą, rozrywką i rekreacją oraz Pozostała działalność usługowa. </t>
    </r>
  </si>
  <si>
    <r>
      <t>b Pod pojęciem „pozostałe usługi” należy rozumieć następujące sekcje PKD: Działalność profesjonalna, naukowa i techniczna; Administrowanie i działalność wspierająca</t>
    </r>
    <r>
      <rPr>
        <vertAlign val="superscript"/>
        <sz val="7"/>
        <color theme="1"/>
        <rFont val="Arial"/>
        <family val="2"/>
        <charset val="238"/>
      </rPr>
      <t xml:space="preserve"> ∆</t>
    </r>
    <r>
      <rPr>
        <sz val="7"/>
        <color theme="1"/>
        <rFont val="Arial"/>
        <family val="2"/>
        <charset val="238"/>
      </rPr>
      <t>; Administracja publiczna i obrona narodowa; obowiązkowe zabezpieczenia społeczne; Edukacja; Opieka zdrowotna i pomoc społeczna; Działalność związana z kulturą, rozrywką i rekreacją oraz Pozostała działalność usługowa.</t>
    </r>
  </si>
  <si>
    <r>
      <t xml:space="preserve">w tym do 
25 roku życia
</t>
    </r>
    <r>
      <rPr>
        <sz val="7"/>
        <color theme="1" tint="0.34998626667073579"/>
        <rFont val="Arial"/>
        <family val="2"/>
        <charset val="238"/>
      </rPr>
      <t xml:space="preserve">of whom aged up 25 years </t>
    </r>
  </si>
  <si>
    <r>
      <t xml:space="preserve">LATA 
</t>
    </r>
    <r>
      <rPr>
        <sz val="7"/>
        <color theme="1" tint="0.34998626667073579"/>
        <rFont val="Arial"/>
        <family val="2"/>
        <charset val="238"/>
      </rPr>
      <t>YEARS</t>
    </r>
  </si>
  <si>
    <r>
      <t xml:space="preserve">osoby z niepełno-sprawnościami
</t>
    </r>
    <r>
      <rPr>
        <sz val="7"/>
        <color theme="1" tint="0.34998626667073579"/>
        <rFont val="Arial"/>
        <family val="2"/>
        <charset val="238"/>
      </rPr>
      <t>persons with disabilities</t>
    </r>
  </si>
  <si>
    <r>
      <t>na 1 poszkodowanego</t>
    </r>
    <r>
      <rPr>
        <vertAlign val="superscript"/>
        <sz val="7"/>
        <rFont val="Arial"/>
        <family val="2"/>
        <charset val="238"/>
      </rPr>
      <t xml:space="preserve"> a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per  person injured</t>
    </r>
    <r>
      <rPr>
        <vertAlign val="superscript"/>
        <sz val="7"/>
        <color theme="1" tint="0.34998626667073579"/>
        <rFont val="Arial"/>
        <family val="2"/>
        <charset val="238"/>
      </rPr>
      <t xml:space="preserve"> a</t>
    </r>
  </si>
  <si>
    <r>
      <t xml:space="preserve">Wytwarzanie i zaopatrywanie w energię elektryczną, gaz, parę wodną i gorącą wodę </t>
    </r>
    <r>
      <rPr>
        <vertAlign val="superscript"/>
        <sz val="8"/>
        <color indexed="8"/>
        <rFont val="Arial"/>
        <family val="2"/>
        <charset val="238"/>
      </rPr>
      <t xml:space="preserve">Δ </t>
    </r>
  </si>
  <si>
    <r>
      <t xml:space="preserve">Dostawa wody; gospodarowanie ściekami 
i odpadami; rekultywacja </t>
    </r>
    <r>
      <rPr>
        <vertAlign val="superscript"/>
        <sz val="8"/>
        <color indexed="8"/>
        <rFont val="Arial"/>
        <family val="2"/>
        <charset val="238"/>
      </rPr>
      <t>Δ</t>
    </r>
  </si>
  <si>
    <r>
      <t xml:space="preserve">Handel; naprawa pojazdów samochodowych </t>
    </r>
    <r>
      <rPr>
        <vertAlign val="superscript"/>
        <sz val="8"/>
        <color indexed="8"/>
        <rFont val="Arial"/>
        <family val="2"/>
        <charset val="238"/>
      </rPr>
      <t>Δ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</si>
  <si>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Zakwaterowanie i gastronomia </t>
    </r>
    <r>
      <rPr>
        <vertAlign val="superscript"/>
        <sz val="8"/>
        <color indexed="8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</si>
  <si>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8"/>
        <color indexed="8"/>
        <rFont val="Arial"/>
        <family val="2"/>
        <charset val="238"/>
      </rPr>
      <t>Δ</t>
    </r>
  </si>
  <si>
    <t>w tym kobiety</t>
  </si>
  <si>
    <t>Dusts fibrous</t>
  </si>
  <si>
    <t>Dusts carcinogenic</t>
  </si>
  <si>
    <t xml:space="preserve">Pyły zwłókniające  </t>
  </si>
  <si>
    <t xml:space="preserve">Pyły rakotwórcze  </t>
  </si>
  <si>
    <t>Pyły inne</t>
  </si>
  <si>
    <t>Dusts other</t>
  </si>
  <si>
    <t>b W 2021 r. zmianie uległa metoda badania z pełnej na metodę reprezentacyjną na dobranej celowo próbie.</t>
  </si>
  <si>
    <t xml:space="preserve">b In 2021, the survey method was changed from a full scale to a purposive sampling method. </t>
  </si>
  <si>
    <t>a Liczeni raz w grupie czynnika przeważającego.</t>
  </si>
  <si>
    <t>a Employees listed once by predominant factor.</t>
  </si>
  <si>
    <r>
      <t xml:space="preserve">2021 </t>
    </r>
    <r>
      <rPr>
        <b/>
        <vertAlign val="superscript"/>
        <sz val="8"/>
        <rFont val="Arial"/>
        <family val="2"/>
        <charset val="238"/>
      </rPr>
      <t>b</t>
    </r>
  </si>
  <si>
    <r>
      <t xml:space="preserve">                             Wyszczególnienie
                                </t>
    </r>
    <r>
      <rPr>
        <sz val="7"/>
        <color theme="1" tint="0.34998626667073579"/>
        <rFont val="Arial"/>
        <family val="2"/>
        <charset val="238"/>
      </rPr>
      <t>Specification</t>
    </r>
    <r>
      <rPr>
        <sz val="7"/>
        <rFont val="Arial"/>
        <family val="2"/>
        <charset val="238"/>
      </rPr>
      <t xml:space="preserve">
a – rozpoczynający szkolenie
      </t>
    </r>
    <r>
      <rPr>
        <sz val="7"/>
        <color theme="1" tint="0.34998626667073579"/>
        <rFont val="Arial"/>
        <family val="2"/>
        <charset val="238"/>
      </rPr>
      <t xml:space="preserve"> starting training</t>
    </r>
    <r>
      <rPr>
        <sz val="7"/>
        <rFont val="Arial"/>
        <family val="2"/>
        <charset val="238"/>
      </rPr>
      <t xml:space="preserve">
b – podejmujący zatrudnienie przy pracach interwencyjnych
  </t>
    </r>
    <r>
      <rPr>
        <sz val="7"/>
        <color indexed="63"/>
        <rFont val="Arial"/>
        <family val="2"/>
        <charset val="238"/>
      </rPr>
      <t xml:space="preserve"> </t>
    </r>
    <r>
      <rPr>
        <sz val="7"/>
        <color theme="1" tint="0.34998626667073579"/>
        <rFont val="Arial"/>
        <family val="2"/>
        <charset val="238"/>
      </rPr>
      <t xml:space="preserve">   undertaking intervention works</t>
    </r>
    <r>
      <rPr>
        <sz val="7"/>
        <rFont val="Arial"/>
        <family val="2"/>
        <charset val="238"/>
      </rPr>
      <t xml:space="preserve">
c – podejmujący zatrudnienie przy robotach publicznych
   </t>
    </r>
    <r>
      <rPr>
        <sz val="7"/>
        <color theme="1" tint="0.34998626667073579"/>
        <rFont val="Arial"/>
        <family val="2"/>
        <charset val="238"/>
      </rPr>
      <t xml:space="preserve">   undertaking public works</t>
    </r>
  </si>
  <si>
    <t>Zatrudnieni w warunkach zagrożenia</t>
  </si>
  <si>
    <t>Exposure to risk factors at work</t>
  </si>
  <si>
    <t>Zatrudnieni w warunkach zagrożenia według województw</t>
  </si>
  <si>
    <t>Exposure to risk factors by voivodships</t>
  </si>
  <si>
    <t>.</t>
  </si>
  <si>
    <t>55-89 lat</t>
  </si>
  <si>
    <t>55-89</t>
  </si>
  <si>
    <r>
      <t>Table 3. Employed persons by sex, ownership sectors, employment status and occupational groups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</si>
  <si>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t>Aktywność ekonomiczna ludności w wieku 15-89 lat – na podstawie BAEL</t>
  </si>
  <si>
    <t>Economic activity of the population aged 15-89 – LFS basis</t>
  </si>
  <si>
    <t>Economic activity of the population aged 15-89 by age groups and educational attainment level in quarter 4 – LFS basis</t>
  </si>
  <si>
    <r>
      <t xml:space="preserve">Absolwenci
</t>
    </r>
    <r>
      <rPr>
        <sz val="7"/>
        <color theme="1" tint="0.34998626667073579"/>
        <rFont val="Arial"/>
        <family val="2"/>
        <charset val="238"/>
      </rPr>
      <t xml:space="preserve">Graduates of </t>
    </r>
  </si>
  <si>
    <r>
      <t xml:space="preserve">uczelni
</t>
    </r>
    <r>
      <rPr>
        <sz val="7"/>
        <color theme="1" tint="0.34998626667073579"/>
        <rFont val="Arial"/>
        <family val="2"/>
        <charset val="238"/>
      </rPr>
      <t>higher education institutions</t>
    </r>
  </si>
  <si>
    <r>
      <t xml:space="preserve">szkół policealnych 
i średnich zawodowych
</t>
    </r>
    <r>
      <rPr>
        <sz val="7"/>
        <color theme="1" tint="0.34998626667073579"/>
        <rFont val="Arial"/>
        <family val="2"/>
        <charset val="238"/>
      </rPr>
      <t>post-secondary and secondary vocational schools</t>
    </r>
  </si>
  <si>
    <r>
      <t xml:space="preserve">branżowych szkół I stopnia </t>
    </r>
    <r>
      <rPr>
        <vertAlign val="superscript"/>
        <sz val="7"/>
        <rFont val="Arial"/>
        <family val="2"/>
        <charset val="238"/>
      </rPr>
      <t>b</t>
    </r>
    <r>
      <rPr>
        <sz val="7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 xml:space="preserve">stage I sectoral vocational schools </t>
    </r>
    <r>
      <rPr>
        <vertAlign val="superscript"/>
        <sz val="7"/>
        <color theme="1" tint="0.34998626667073579"/>
        <rFont val="Arial"/>
        <family val="2"/>
        <charset val="238"/>
      </rPr>
      <t>b</t>
    </r>
  </si>
  <si>
    <t>b W 2020 r. łącznie z absolwentami zasadniczych szkół zawodowych.</t>
  </si>
  <si>
    <t>b In 2020 including graduates of basic vocational schools.</t>
  </si>
  <si>
    <t>2020=100</t>
  </si>
  <si>
    <r>
      <t>Tablica 1(6).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</si>
  <si>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Table 1(6).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ownership sectors and sections</t>
    </r>
  </si>
  <si>
    <r>
      <t>Tablica 2(7).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statusu zatrudnienia</t>
    </r>
  </si>
  <si>
    <r>
      <t>Table 2(7).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employment status </t>
    </r>
  </si>
  <si>
    <r>
      <t>Tablica 3(8). Pracujący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statusu zatrudnienia i sekcji</t>
    </r>
  </si>
  <si>
    <r>
      <t>Table 3(8).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employment status and sections</t>
    </r>
  </si>
  <si>
    <r>
      <t>Tablica 4(9). Wybrane kategorie pracujących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</si>
  <si>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 xml:space="preserve">Table 4(9). Selected categories of 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</si>
  <si>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Tablica 5(10). Zatrudnieni</t>
    </r>
    <r>
      <rPr>
        <b/>
        <vertAlign val="superscript"/>
        <sz val="8"/>
        <rFont val="Arial"/>
        <family val="2"/>
        <charset val="238"/>
      </rPr>
      <t xml:space="preserve"> 1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</si>
  <si>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Table 5(10). Paid employees</t>
    </r>
    <r>
      <rPr>
        <vertAlign val="superscript"/>
        <sz val="8"/>
        <color theme="1" tint="0.34998626667073579"/>
        <rFont val="Arial"/>
        <family val="2"/>
        <charset val="238"/>
      </rPr>
      <t xml:space="preserve"> 1</t>
    </r>
    <r>
      <rPr>
        <sz val="8"/>
        <color theme="1" tint="0.34998626667073579"/>
        <rFont val="Arial"/>
        <family val="2"/>
        <charset val="238"/>
      </rPr>
      <t xml:space="preserve"> by ownership sectors and sections</t>
    </r>
  </si>
  <si>
    <r>
      <t>Tablica 6(11).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pełnym i niepełnym wymiarze czasu pracy</t>
    </r>
  </si>
  <si>
    <r>
      <t xml:space="preserve">Table 6(11). Persons employed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on a full-time and part-time basis </t>
    </r>
  </si>
  <si>
    <r>
      <t xml:space="preserve">Tablica 7(12). Absolwenci podejmujący pierwszą pracę </t>
    </r>
    <r>
      <rPr>
        <b/>
        <vertAlign val="superscript"/>
        <sz val="8"/>
        <rFont val="Arial"/>
        <family val="2"/>
        <charset val="238"/>
      </rPr>
      <t>a</t>
    </r>
  </si>
  <si>
    <r>
      <t xml:space="preserve">Table 7(12). Graduates undertaking the first job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</si>
  <si>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Tablica 8(13). Przeciętne zatrudnienie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</si>
  <si>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r>
      <t>Table 8(13). Average paid 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</t>
    </r>
  </si>
  <si>
    <r>
      <t>Tablica 9(14). Przeciętne zatrudnienie w przemyśle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i działów</t>
    </r>
  </si>
  <si>
    <r>
      <t>Table 9(14). Average paid employment in industry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divisions </t>
    </r>
  </si>
  <si>
    <r>
      <t>Tablica 10(15). Przeciętne zatrudnienie w budownictwie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działów</t>
    </r>
  </si>
  <si>
    <r>
      <t>Table 10(15). Average paid employment in construction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divisions </t>
    </r>
  </si>
  <si>
    <r>
      <t xml:space="preserve">Tablica 11(16). Przeciętne zatrudnienie uczniów </t>
    </r>
    <r>
      <rPr>
        <b/>
        <vertAlign val="superscript"/>
        <sz val="8"/>
        <rFont val="Arial"/>
        <family val="2"/>
        <charset val="238"/>
      </rPr>
      <t>a</t>
    </r>
  </si>
  <si>
    <r>
      <t xml:space="preserve">Table 11(16). Average paid employment of apprentices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</si>
  <si>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Tablica 12(17). Współczynnik przyjęć i współczynnik zwolnień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</si>
  <si>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r>
      <t>Table 12(17). Hire and termination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</t>
    </r>
  </si>
  <si>
    <r>
      <t>Tablica 13(18). Przyjęcia do pracy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</si>
  <si>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>Table 13(18). Hires</t>
    </r>
    <r>
      <rPr>
        <vertAlign val="superscript"/>
        <sz val="8"/>
        <color indexed="63"/>
        <rFont val="Arial"/>
        <family val="2"/>
        <charset val="238"/>
      </rPr>
      <t xml:space="preserve"> a</t>
    </r>
  </si>
  <si>
    <r>
      <t>Tablica 14(19). Zwolnienia z pracy</t>
    </r>
    <r>
      <rPr>
        <b/>
        <vertAlign val="superscript"/>
        <sz val="8"/>
        <rFont val="Arial"/>
        <family val="2"/>
        <charset val="238"/>
      </rPr>
      <t xml:space="preserve"> a</t>
    </r>
  </si>
  <si>
    <r>
      <t xml:space="preserve">Table 14(19). Terminations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</si>
  <si>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Tablica 15(20). Wybrane dane dotyczące popytu na pracę </t>
    </r>
    <r>
      <rPr>
        <b/>
        <vertAlign val="superscript"/>
        <sz val="8"/>
        <rFont val="Arial"/>
        <family val="2"/>
        <charset val="238"/>
      </rPr>
      <t>a</t>
    </r>
    <r>
      <rPr>
        <b/>
        <sz val="8"/>
        <rFont val="Arial"/>
        <family val="2"/>
        <charset val="238"/>
      </rPr>
      <t xml:space="preserve">  </t>
    </r>
  </si>
  <si>
    <r>
      <t>Table 15(20). Selected data on demand for labour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 </t>
    </r>
  </si>
  <si>
    <r>
      <t>Tablica 16(21). Wolne miejsca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grup zawodów</t>
    </r>
    <r>
      <rPr>
        <b/>
        <vertAlign val="superscript"/>
        <sz val="8"/>
        <rFont val="Arial"/>
        <family val="2"/>
        <charset val="238"/>
      </rPr>
      <t xml:space="preserve"> b</t>
    </r>
    <r>
      <rPr>
        <b/>
        <sz val="8"/>
        <rFont val="Arial"/>
        <family val="2"/>
        <charset val="238"/>
      </rPr>
      <t xml:space="preserve"> w 2021 r.</t>
    </r>
  </si>
  <si>
    <r>
      <t>Table 16(21). Job vacancies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occupational groups</t>
    </r>
    <r>
      <rPr>
        <vertAlign val="superscript"/>
        <sz val="8"/>
        <color theme="1" tint="0.34998626667073579"/>
        <rFont val="Arial"/>
        <family val="2"/>
        <charset val="238"/>
      </rPr>
      <t xml:space="preserve"> b</t>
    </r>
    <r>
      <rPr>
        <sz val="8"/>
        <color theme="1" tint="0.34998626667073579"/>
        <rFont val="Arial"/>
        <family val="2"/>
        <charset val="238"/>
      </rPr>
      <t xml:space="preserve"> in 2021</t>
    </r>
  </si>
  <si>
    <r>
      <t>Tablica 17(22). Nowo utworzone i zlikwidowane miejsca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w 2021 r.</t>
    </r>
  </si>
  <si>
    <r>
      <t>Table 17(22). Newly created and liquidated jobs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in 2021</t>
    </r>
  </si>
  <si>
    <r>
      <t>Tablica 18(23).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podregionów i powiatów </t>
    </r>
  </si>
  <si>
    <r>
      <t>Table 18(23).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subregions and powiats </t>
    </r>
  </si>
  <si>
    <r>
      <t>Tablica 19(24). Pracujący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oraz podregionów, powiatów i gmin w 2021 r. </t>
    </r>
  </si>
  <si>
    <r>
      <t>Table 19(24). 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subregions, powiats and gminas in 2021</t>
    </r>
  </si>
  <si>
    <t xml:space="preserve">Tablica 1(25). Bezrobotni zarejestrowani </t>
  </si>
  <si>
    <t>Table 1(25). Registered unemployed persons</t>
  </si>
  <si>
    <t>Tablica 2(26). Napływ i odpływ bezrobotnych zarejestrowanych</t>
  </si>
  <si>
    <t>Table 2(26). Inflow and outflow of registered unemployed persons</t>
  </si>
  <si>
    <t>Tablica 3(27). Napływ i odpływ bezrobotnych zarejestrowanych według miesięcy w 2021 r.</t>
  </si>
  <si>
    <t>Table 3(27). Inflow and outflow of registered unemployed persons by months in 2021</t>
  </si>
  <si>
    <t>Tablica 4(28). Bezrobotni zarejestrowani będący w szczególnej sytuacji na rynku pracy w 2021 r.</t>
  </si>
  <si>
    <t xml:space="preserve">Tablica 5(29). Bezrobotni zarejestrowani według wieku </t>
  </si>
  <si>
    <t>Table 5(29). Registered unemployed persons by age</t>
  </si>
  <si>
    <t>Tablica 6(30). Bezrobotni zarejestrowani według poziomu wykształcenia</t>
  </si>
  <si>
    <t>Table 6(30). Registered unemployed persons by educational attainment level</t>
  </si>
  <si>
    <r>
      <t>Tablica 7(31). Bezrobotni zarejestrowani według czasu pozostawania bez pracy</t>
    </r>
    <r>
      <rPr>
        <b/>
        <vertAlign val="superscript"/>
        <sz val="8"/>
        <color theme="1"/>
        <rFont val="Arial"/>
        <family val="2"/>
        <charset val="238"/>
      </rPr>
      <t xml:space="preserve"> </t>
    </r>
    <r>
      <rPr>
        <b/>
        <vertAlign val="superscript"/>
        <sz val="8"/>
        <color indexed="8"/>
        <rFont val="Arial"/>
        <family val="2"/>
        <charset val="238"/>
      </rPr>
      <t>a</t>
    </r>
  </si>
  <si>
    <r>
      <t>Table 7(31). Registered unemployed persons 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</si>
  <si>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t>Tablica 8(32). Bezrobotni zarejestrowani według stażu pracy</t>
  </si>
  <si>
    <t>Table 8(32). Registered unemployed persons by work seniority</t>
  </si>
  <si>
    <t xml:space="preserve">Tablica 9(33). Bezrobotni zarejestrowani korzystający z aktywnych form przeciwdziałania bezrobociu oraz oferty pracy </t>
  </si>
  <si>
    <t>Table 9(33). Registered unemployed persons benefiting from active labour market programme and job offers</t>
  </si>
  <si>
    <t>Tablica 10(34). Wydatki Funduszu Pracy</t>
  </si>
  <si>
    <t>Table 10(34). Expenditures from Labour Fund</t>
  </si>
  <si>
    <t>Tablica 11(35). Bezrobotni zarejestrowani według podregionów, powiatów i gmin</t>
  </si>
  <si>
    <t>Table 11(35). Registered unemployed persons by subregions, powiats and gminas</t>
  </si>
  <si>
    <t>Tablica 12(36). Podstawowe dane o bezrobotnych zarejestrowanych według podregionów i powiatów w 2021 r.</t>
  </si>
  <si>
    <t>Table 12(36). Basic data on registered unemployed persons by subregions and powiats in 2021</t>
  </si>
  <si>
    <r>
      <t>Tablica 13(37). Stopa bezrobocia rejestrowanego</t>
    </r>
    <r>
      <rPr>
        <b/>
        <vertAlign val="superscript"/>
        <sz val="8"/>
        <color indexed="8"/>
        <rFont val="Arial"/>
        <family val="2"/>
        <charset val="238"/>
      </rPr>
      <t xml:space="preserve"> a</t>
    </r>
    <r>
      <rPr>
        <b/>
        <sz val="8"/>
        <color indexed="8"/>
        <rFont val="Arial"/>
        <family val="2"/>
        <charset val="238"/>
      </rPr>
      <t xml:space="preserve"> według podregionów i powiatów </t>
    </r>
  </si>
  <si>
    <r>
      <t>Table 13(37). Registered unemployment rate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subregions and powiats</t>
    </r>
  </si>
  <si>
    <t>Tablica 14(38). Bezrobotni zarejestrowani według poziomu wykształcenia oraz podregionów i powiatów w 2021 r.</t>
  </si>
  <si>
    <t>Table 14(38). Registered unemployed persons by educational attainment level, subregions and powiats in 2021</t>
  </si>
  <si>
    <t>Tablica 15(39). Bezrobotni zarejestrowani według wieku oraz podregionów i powiatów w 2021 r.</t>
  </si>
  <si>
    <t>Table 15(39). Registered unemployed persons by age, subregions and powiats in 2021</t>
  </si>
  <si>
    <r>
      <t>Tablica 16(40). Bezrobotni zarejestrowani według czasu pozostawania bez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oraz podregionów i powiatów w 2021 r.</t>
    </r>
  </si>
  <si>
    <r>
      <t>Table 16(40). Registered unemployed persons 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>, subregions and powiats in 2021</t>
    </r>
  </si>
  <si>
    <t>Tablica 17(41). Bezrobotni zarejestrowani według stażu pracy oraz podregionów i powiatów w 2021 r.</t>
  </si>
  <si>
    <t>Table 17(41). Registered unemployed persons by work seniority, subregions and powiats in 2021</t>
  </si>
  <si>
    <t>Tablica 18(42). Bezrobotni zarejestrowani będący w szczególnej sytuacji na rynku pracy według podregionów i powiatów w 2021 r.</t>
  </si>
  <si>
    <t xml:space="preserve">Tablica 19(43). Aktywne formy pomocy bezrobotnym zarejestrowanym w urzędach pracy według podregionów i powiatów </t>
  </si>
  <si>
    <t>Table 19(43). Active labour market programme for unemployed persons registered in labour offices by subregions and powiats</t>
  </si>
  <si>
    <r>
      <t>Tablica 1(44).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</t>
    </r>
  </si>
  <si>
    <r>
      <t>Table 1(44).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</t>
    </r>
  </si>
  <si>
    <t>Tablica 2(45). Przeciętne miesięczne wynagrodzenia brutto według sekcji</t>
  </si>
  <si>
    <t>Table 2(45). Average monthly gross wages and salaries by sections</t>
  </si>
  <si>
    <r>
      <t>Tablica 3(46).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sekcji i działów</t>
    </r>
  </si>
  <si>
    <r>
      <t>Table 3(46).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sections and divisions</t>
    </r>
  </si>
  <si>
    <r>
      <t>Tablica 4(47).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sektorów własności i sekcji</t>
    </r>
  </si>
  <si>
    <r>
      <t>Table 4(47).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ownership sectors and sections </t>
    </r>
  </si>
  <si>
    <r>
      <t>Tablica 5(48). Przeciętne miesięczne wynagrodzenia brutto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sektorów własności, sekcji oraz podregionów i powiatów</t>
    </r>
  </si>
  <si>
    <r>
      <t>Table 5(48). Average monthly gross wages and salaries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ownership sectors, sections, subregions and powiats</t>
    </r>
  </si>
  <si>
    <t xml:space="preserve">Tablica 1(49). Osoby zatrudnione w zakładach objętych badaniem oraz zatrudnieni w warunkach zagrożenia według sekcji w 2021 r. </t>
  </si>
  <si>
    <t>Table 1(49). Employees in units covered by the survey and exposure to risk factors at work by sections in 2021</t>
  </si>
  <si>
    <r>
      <t>Tablica 2(50).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</t>
    </r>
  </si>
  <si>
    <r>
      <t>Table 2(50). Exposure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to risk factors at work</t>
    </r>
  </si>
  <si>
    <r>
      <t>Tablica 3(51).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czynnikami szkodliwymi i niebezpiecznymi oraz uciążliwymi dla zdrowia w 2021 r.</t>
    </r>
  </si>
  <si>
    <r>
      <t xml:space="preserve">Table 3(51). Exposure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physical health risk factors in 2021</t>
    </r>
  </si>
  <si>
    <r>
      <t>Tablica 4(52). Zatrudnieni na stanowiskach pracy, dla których dokonano oceny ryzyka zawodowego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2021 r.</t>
    </r>
  </si>
  <si>
    <r>
      <t>Table 4(52).Employees</t>
    </r>
    <r>
      <rPr>
        <vertAlign val="superscript"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at workstations assessed for occupational risk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in 2021</t>
    </r>
  </si>
  <si>
    <r>
      <t>Tablica 5(53). Zatrudnieni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warunkach zagrożenia według</t>
    </r>
    <r>
      <rPr>
        <b/>
        <strike/>
        <sz val="8"/>
        <color rgb="FFFF0000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województw</t>
    </r>
  </si>
  <si>
    <r>
      <t>Table 5(53).Exposure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sz val="8"/>
        <color theme="1" tint="0.34998626667073579"/>
        <rFont val="Arial"/>
        <family val="2"/>
        <charset val="238"/>
      </rPr>
      <t xml:space="preserve"> to risk factors by voivodships</t>
    </r>
  </si>
  <si>
    <t>Tablica 1(54). Poszkodowani w wypadkach przy pracy według sekcji w 2021 r.</t>
  </si>
  <si>
    <t>Table 1(54). Persons injured in accidents at work by sections in 2021</t>
  </si>
  <si>
    <r>
      <t>Tablica 2(55). Poszkodowani w wypadkach przy pracy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dni niezdolności do pracy w 2021 r.</t>
    </r>
  </si>
  <si>
    <r>
      <t>Table 2(55). Persons injured in accidents at work</t>
    </r>
    <r>
      <rPr>
        <vertAlign val="superscript"/>
        <sz val="8"/>
        <color theme="1" tint="0.34998626667073579"/>
        <rFont val="Arial"/>
        <family val="2"/>
      </rPr>
      <t xml:space="preserve"> a</t>
    </r>
    <r>
      <rPr>
        <sz val="8"/>
        <color theme="1" tint="0.34998626667073579"/>
        <rFont val="Arial"/>
        <family val="2"/>
      </rPr>
      <t xml:space="preserve"> by days lost in 2021</t>
    </r>
  </si>
  <si>
    <t>Tablica 3(56). Poszkodowani w wypadkach przy pracy według wieku w 2021 r.</t>
  </si>
  <si>
    <t>Table 3(56). Persons injured in accidents at work by age in 2021</t>
  </si>
  <si>
    <t>Tablica 4(57). Przyczyny wypadków przy pracy według sekcji w 2021 r.</t>
  </si>
  <si>
    <t>Table 4(57). Causes of the accidents at work by sections in 2021</t>
  </si>
  <si>
    <t>Tablica 5(58). Poszkodowani w wypadkach przy pracy według wydarzeń powodujących urazy w 2021 r.</t>
  </si>
  <si>
    <t>Table 5(58). Persons injured in accidents at work by contact-modes of injuries in 2021</t>
  </si>
  <si>
    <t>Tablica 6(59). Poszkodowani w wypadkach przy pracy według czynności wykonywanych przez poszkodowanego w chwili wypadku w 2021 r.</t>
  </si>
  <si>
    <t>Table 6(59). Persons injured in accidents at work by specific physical activities performed by the victim at the time of the accident in 2021</t>
  </si>
  <si>
    <t>Tablica 7(60). Poszkodowani w wypadkach przy pracy według rodzaju urazu w 2021 r.</t>
  </si>
  <si>
    <t>Table 7(60). Persons injured in accidents at work by type of injury in 2021</t>
  </si>
  <si>
    <t>Tablica 8(61). Poszkodowani według wydarzeń powodujących urazy u osoby poszkodowanej i miejsca powstania wypadku w 2021 r.</t>
  </si>
  <si>
    <t>Table 8(61). Persons injured by contact-modes of injuries and working environment of the accident in 2021</t>
  </si>
  <si>
    <t>Tablica 9(62). Przyczyny wypadków przy pracy według wydarzeń powodujących urazy u osoby poszkodowanej w 2021 r.</t>
  </si>
  <si>
    <t>Table 9(62). Causes of the accidents at work by contact-modes of injuries in 2021</t>
  </si>
  <si>
    <t>Tablica 10(63). Poszkodowani w wypadkach przy pracy według czynnika materialnego będącego źródłem urazu w 2021 r.</t>
  </si>
  <si>
    <t>Table 10(63). Persons injured in accidents at work by material agent of contact-mode of injury in 2021</t>
  </si>
  <si>
    <t>Tablica 11(64). Poszkodowani w wypadkach przy pracy według podregionów i powiatów w 2021 r.</t>
  </si>
  <si>
    <t>Table 11(64). Persons injured in accidents at work by subregions and powiats in 2021</t>
  </si>
  <si>
    <t>Tablica 12(65). Poszkodowani w wypadkach przy pracy według wybranych sekcji i województw w 2021 r.</t>
  </si>
  <si>
    <t>Table 12(65). Persons injured in accidents at work by selected sections and voivodships in 2021</t>
  </si>
  <si>
    <t>Tablica 5.</t>
  </si>
  <si>
    <t>Table 5.</t>
  </si>
  <si>
    <t>Tablica 1(6).</t>
  </si>
  <si>
    <t>Table 1(6).</t>
  </si>
  <si>
    <t>Tablica 2(7).</t>
  </si>
  <si>
    <t>Table 2(7).</t>
  </si>
  <si>
    <t>Tablica 3(8).</t>
  </si>
  <si>
    <t>Table 3(8).</t>
  </si>
  <si>
    <t>Tablica 4(9).</t>
  </si>
  <si>
    <t>Table 4(9).</t>
  </si>
  <si>
    <t>Tablica 5(10).</t>
  </si>
  <si>
    <t>Table 5(10).</t>
  </si>
  <si>
    <t>Tablica 6(11).</t>
  </si>
  <si>
    <t>Table 6(11).</t>
  </si>
  <si>
    <t>Tablica 7(12).</t>
  </si>
  <si>
    <t>Table 7(12).</t>
  </si>
  <si>
    <t>Tablica 8(13).</t>
  </si>
  <si>
    <t>Table 8(13).</t>
  </si>
  <si>
    <t>Tablica 9(14).</t>
  </si>
  <si>
    <t>Table 9(14).</t>
  </si>
  <si>
    <t>Tablica 10(15).</t>
  </si>
  <si>
    <t>Table 10(15).</t>
  </si>
  <si>
    <t>Tablica 11(16).</t>
  </si>
  <si>
    <t>Table 11(16).</t>
  </si>
  <si>
    <t>Tablica 12(17).</t>
  </si>
  <si>
    <t>Table 12(17).</t>
  </si>
  <si>
    <t>Tablica 13(18).</t>
  </si>
  <si>
    <t>Table 13(18).</t>
  </si>
  <si>
    <t>Tablica 14(19).</t>
  </si>
  <si>
    <t>Table 14(19).</t>
  </si>
  <si>
    <t>Tablica 15(20).</t>
  </si>
  <si>
    <t>Table 15(20).</t>
  </si>
  <si>
    <t>Tablica 16(21).</t>
  </si>
  <si>
    <t>Table 16(21).</t>
  </si>
  <si>
    <t>Tablica 17(22).</t>
  </si>
  <si>
    <t>Table 17(22).</t>
  </si>
  <si>
    <t>Tablica 18(23).</t>
  </si>
  <si>
    <t>Table 18(23).</t>
  </si>
  <si>
    <t>Tablica 19(24).</t>
  </si>
  <si>
    <t>Table 19(24).</t>
  </si>
  <si>
    <t>Tablica 1(25).</t>
  </si>
  <si>
    <t>Table 1(25).</t>
  </si>
  <si>
    <t>Tablica 2(26).</t>
  </si>
  <si>
    <t>Table 2(26).</t>
  </si>
  <si>
    <t>Tablica 3(27).</t>
  </si>
  <si>
    <t>Table 3(27).</t>
  </si>
  <si>
    <t>Tablica 4(28).</t>
  </si>
  <si>
    <t>Table 4(28).</t>
  </si>
  <si>
    <t>Tablica 5(29).</t>
  </si>
  <si>
    <t>Table 5(29).</t>
  </si>
  <si>
    <t>Tablica 6(30).</t>
  </si>
  <si>
    <t>Table 6(30).</t>
  </si>
  <si>
    <t>Tablica 7(31).</t>
  </si>
  <si>
    <t>Table 7(31).</t>
  </si>
  <si>
    <t>Tablica 8(32).</t>
  </si>
  <si>
    <t>Table 8(32).</t>
  </si>
  <si>
    <t>Tablica 9(33).</t>
  </si>
  <si>
    <t>Table 9(33).</t>
  </si>
  <si>
    <t>Tablica 10(34).</t>
  </si>
  <si>
    <t>Table 10(34).</t>
  </si>
  <si>
    <t>Tablica 11(35).</t>
  </si>
  <si>
    <t>Table 11(35).</t>
  </si>
  <si>
    <t>Tablica 12(36).</t>
  </si>
  <si>
    <t>Table 12(36).</t>
  </si>
  <si>
    <t>Tablica 13(37).</t>
  </si>
  <si>
    <t>Table 13(37).</t>
  </si>
  <si>
    <t>Tablica 14(38).</t>
  </si>
  <si>
    <t>Table 14(38).</t>
  </si>
  <si>
    <t>Tablica 15(39).</t>
  </si>
  <si>
    <t>Table 15(39).</t>
  </si>
  <si>
    <t>Tablica 16(40).</t>
  </si>
  <si>
    <t>Table 16(40).</t>
  </si>
  <si>
    <t>Tablica 17(41).</t>
  </si>
  <si>
    <t>Table 17(41).</t>
  </si>
  <si>
    <t>Tablica 18(42).</t>
  </si>
  <si>
    <t>Table 18(42).</t>
  </si>
  <si>
    <t>Tablica 19(43).</t>
  </si>
  <si>
    <t>Table 19(43).</t>
  </si>
  <si>
    <t>Tablica 1(44).</t>
  </si>
  <si>
    <t>Table 1(44).</t>
  </si>
  <si>
    <t>Tablica 2(45).</t>
  </si>
  <si>
    <t>Table 2(45).</t>
  </si>
  <si>
    <t>Tablica 3(46).</t>
  </si>
  <si>
    <t>Table 3(46).</t>
  </si>
  <si>
    <t>Tablica 4(47).</t>
  </si>
  <si>
    <t>Table 4(47).</t>
  </si>
  <si>
    <t>Tablica 5(48).</t>
  </si>
  <si>
    <t>Table 5(48).</t>
  </si>
  <si>
    <t>Tablica 1(49).</t>
  </si>
  <si>
    <t>Table 1(49).</t>
  </si>
  <si>
    <t>Tablica 2(50).</t>
  </si>
  <si>
    <t>Table 2(50).</t>
  </si>
  <si>
    <t>Tablica 3(51).</t>
  </si>
  <si>
    <t>Table 3(51).</t>
  </si>
  <si>
    <t>Tablica 4(52).</t>
  </si>
  <si>
    <t>Table 4(52).</t>
  </si>
  <si>
    <t>Tablica 5(53).</t>
  </si>
  <si>
    <t>Table 5(53).</t>
  </si>
  <si>
    <t>Tablica 1(54).</t>
  </si>
  <si>
    <t>Table 1(54).</t>
  </si>
  <si>
    <t>Tablica 2(55).</t>
  </si>
  <si>
    <t>Table 2(55).</t>
  </si>
  <si>
    <t>Tablica 3(56).</t>
  </si>
  <si>
    <t>Table 3(56).</t>
  </si>
  <si>
    <t>Tablica 4(57).</t>
  </si>
  <si>
    <t>Table 4(57).</t>
  </si>
  <si>
    <t>Tablica 5(58).</t>
  </si>
  <si>
    <t>Table 5(58).</t>
  </si>
  <si>
    <t>Tablica 6(59).</t>
  </si>
  <si>
    <t>Table 6(59).</t>
  </si>
  <si>
    <t>Tablica 7(60).</t>
  </si>
  <si>
    <t>Table 7(60).</t>
  </si>
  <si>
    <t>Tablica 8(61).</t>
  </si>
  <si>
    <t>Table 8(61).</t>
  </si>
  <si>
    <t>Tablica 9(62).</t>
  </si>
  <si>
    <t>Table 9(62).</t>
  </si>
  <si>
    <t>Tablica 10(63).</t>
  </si>
  <si>
    <t>Table 10(63).</t>
  </si>
  <si>
    <t>Tablica 11(64).</t>
  </si>
  <si>
    <t>Table 11(64).</t>
  </si>
  <si>
    <t>Tablica 12(65).</t>
  </si>
  <si>
    <t>Table 12(65).</t>
  </si>
  <si>
    <t>Unemployed persons by duration of job search, sex and place of residence in quarter 4, 2021 – LFS basis</t>
  </si>
  <si>
    <t>Economically inactive persons not searching for a job by selected causes of inactivity, sex and place of residence in quarter 4, 2021 – LFS basis</t>
  </si>
  <si>
    <r>
      <t xml:space="preserve">Zatrudnieni </t>
    </r>
    <r>
      <rPr>
        <vertAlign val="superscript"/>
        <sz val="7"/>
        <rFont val="Arial"/>
        <family val="2"/>
        <charset val="238"/>
      </rPr>
      <t>a</t>
    </r>
    <r>
      <rPr>
        <sz val="7"/>
        <rFont val="Arial"/>
        <family val="2"/>
        <charset val="238"/>
      </rPr>
      <t xml:space="preserve"> 
w warunkach zagrożenia
</t>
    </r>
    <r>
      <rPr>
        <sz val="7"/>
        <color theme="1" tint="0.34998626667073579"/>
        <rFont val="Arial"/>
        <family val="2"/>
        <charset val="238"/>
      </rPr>
      <t xml:space="preserve">Employees </t>
    </r>
    <r>
      <rPr>
        <vertAlign val="superscript"/>
        <sz val="7"/>
        <color theme="1" tint="0.34998626667073579"/>
        <rFont val="Arial"/>
        <family val="2"/>
        <charset val="238"/>
      </rPr>
      <t>a</t>
    </r>
    <r>
      <rPr>
        <sz val="7"/>
        <color theme="1" tint="0.34998626667073579"/>
        <rFont val="Arial"/>
        <family val="2"/>
        <charset val="238"/>
      </rPr>
      <t xml:space="preserve">
 exposed to risk factors</t>
    </r>
  </si>
  <si>
    <t>a Employees listed once by predominant factors.</t>
  </si>
  <si>
    <r>
      <t>2021</t>
    </r>
    <r>
      <rPr>
        <b/>
        <vertAlign val="superscript"/>
        <sz val="8"/>
        <rFont val="Arial"/>
        <family val="2"/>
        <charset val="238"/>
      </rPr>
      <t>b</t>
    </r>
  </si>
  <si>
    <r>
      <t>2021</t>
    </r>
    <r>
      <rPr>
        <b/>
        <vertAlign val="superscript"/>
        <sz val="8"/>
        <color theme="1" tint="0.34998626667073579"/>
        <rFont val="Arial"/>
        <family val="2"/>
        <charset val="238"/>
      </rPr>
      <t>b</t>
    </r>
  </si>
  <si>
    <r>
      <t>w tym</t>
    </r>
    <r>
      <rPr>
        <sz val="8"/>
        <color rgb="FFFF0000"/>
        <rFont val="Arial"/>
        <family val="2"/>
        <charset val="238"/>
      </rPr>
      <t xml:space="preserve">: </t>
    </r>
  </si>
  <si>
    <t xml:space="preserve">  rakotwórcze                                                                                                    </t>
  </si>
  <si>
    <t xml:space="preserve">carcinogenic                                                                                                        </t>
  </si>
  <si>
    <t xml:space="preserve">  mutagenne                                                                                                                                                              </t>
  </si>
  <si>
    <t xml:space="preserve">mutagenic                                                                                                                                                               </t>
  </si>
  <si>
    <t>of which</t>
  </si>
  <si>
    <t>2 In the further breakdown, excluding clergy.</t>
  </si>
  <si>
    <r>
      <t xml:space="preserve">przeniesieni na emeryturę, rentę z tytułu niezdolności do pracy, rehabilitację
</t>
    </r>
    <r>
      <rPr>
        <sz val="7"/>
        <color theme="1" tint="0.34998626667073579"/>
        <rFont val="Arial"/>
        <family val="2"/>
        <charset val="238"/>
      </rPr>
      <t>retired or granted pension due to incapacity for work, rehabilitation</t>
    </r>
  </si>
  <si>
    <t>Table 4(28). Registered unemployed persons in a special situation on the labour market in 2021</t>
  </si>
  <si>
    <t>Table 18(42). Registered unemployed persons in a special situation on the labour market by subregions and powiats in 2021</t>
  </si>
  <si>
    <r>
      <t>Ludność w wieku 15-89 lat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tys.:</t>
    </r>
  </si>
  <si>
    <r>
      <t>Population aged 15-89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thousands:</t>
    </r>
  </si>
  <si>
    <t>e Dane zmieniono w stosunku do opublikowanych w poprzedniej edycji.</t>
  </si>
  <si>
    <t>e Data have been changed to data published in the previous edition.</t>
  </si>
  <si>
    <r>
      <t>Przeciętne zatrudnienie</t>
    </r>
    <r>
      <rPr>
        <b/>
        <vertAlign val="superscript"/>
        <sz val="8"/>
        <rFont val="Arial"/>
        <family val="2"/>
        <charset val="238"/>
      </rPr>
      <t xml:space="preserve"> f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w tys. </t>
    </r>
    <r>
      <rPr>
        <sz val="8"/>
        <rFont val="Arial"/>
        <family val="2"/>
        <charset val="238"/>
      </rPr>
      <t xml:space="preserve"> </t>
    </r>
  </si>
  <si>
    <r>
      <t>Average paid employment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f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</si>
  <si>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zasadniczym zawodowym</t>
    </r>
    <r>
      <rPr>
        <vertAlign val="superscript"/>
        <sz val="8"/>
        <color theme="1"/>
        <rFont val="Arial"/>
        <family val="2"/>
        <charset val="238"/>
      </rPr>
      <t xml:space="preserve"> g</t>
    </r>
  </si>
  <si>
    <r>
      <t>basic vocational</t>
    </r>
    <r>
      <rPr>
        <vertAlign val="superscript"/>
        <sz val="8"/>
        <color theme="1" tint="0.34998626667073579"/>
        <rFont val="Arial"/>
        <family val="2"/>
        <charset val="238"/>
      </rPr>
      <t xml:space="preserve"> g</t>
    </r>
  </si>
  <si>
    <r>
      <t>Według czasu pozostawania bez pracy</t>
    </r>
    <r>
      <rPr>
        <vertAlign val="superscript"/>
        <sz val="8"/>
        <rFont val="Arial"/>
        <family val="2"/>
        <charset val="238"/>
      </rPr>
      <t xml:space="preserve"> h</t>
    </r>
    <r>
      <rPr>
        <sz val="8"/>
        <rFont val="Arial"/>
        <family val="2"/>
        <charset val="238"/>
      </rPr>
      <t>:</t>
    </r>
  </si>
  <si>
    <r>
      <t>By duration of unemployment</t>
    </r>
    <r>
      <rPr>
        <vertAlign val="superscript"/>
        <sz val="8"/>
        <color theme="1" tint="0.34998626667073579"/>
        <rFont val="Arial"/>
        <family val="2"/>
        <charset val="238"/>
      </rPr>
      <t xml:space="preserve"> h</t>
    </r>
    <r>
      <rPr>
        <sz val="8"/>
        <color theme="1" tint="0.34998626667073579"/>
        <rFont val="Arial"/>
        <family val="2"/>
        <charset val="238"/>
      </rPr>
      <t>:</t>
    </r>
  </si>
  <si>
    <r>
      <t>Stopa bezrobocia rejestrowanego</t>
    </r>
    <r>
      <rPr>
        <b/>
        <vertAlign val="superscript"/>
        <sz val="8"/>
        <rFont val="Arial"/>
        <family val="2"/>
        <charset val="238"/>
      </rPr>
      <t xml:space="preserve"> ci</t>
    </r>
    <r>
      <rPr>
        <b/>
        <sz val="8"/>
        <rFont val="Arial"/>
        <family val="2"/>
        <charset val="238"/>
      </rPr>
      <t xml:space="preserve"> w %  </t>
    </r>
  </si>
  <si>
    <r>
      <t>Registered unemployment rate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ci </t>
    </r>
    <r>
      <rPr>
        <b/>
        <sz val="8"/>
        <color theme="1" tint="0.34998626667073579"/>
        <rFont val="Arial"/>
        <family val="2"/>
        <charset val="238"/>
      </rPr>
      <t>in %</t>
    </r>
  </si>
  <si>
    <r>
      <t>Zatrudnieni w warunkach zagrożenia</t>
    </r>
    <r>
      <rPr>
        <b/>
        <vertAlign val="superscript"/>
        <sz val="8"/>
        <rFont val="Arial"/>
        <family val="2"/>
        <charset val="238"/>
      </rPr>
      <t xml:space="preserve"> k</t>
    </r>
    <r>
      <rPr>
        <b/>
        <sz val="8"/>
        <rFont val="Arial"/>
        <family val="2"/>
        <charset val="238"/>
      </rPr>
      <t xml:space="preserve"> w tys. 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</t>
    </r>
  </si>
  <si>
    <r>
      <t>Employees exposed to risk factors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 k</t>
    </r>
    <r>
      <rPr>
        <b/>
        <sz val="8"/>
        <color theme="1" tint="0.34998626667073579"/>
        <rFont val="Arial"/>
        <family val="2"/>
        <charset val="238"/>
      </rPr>
      <t xml:space="preserve"> in thousands </t>
    </r>
  </si>
  <si>
    <r>
      <t xml:space="preserve">Persons injured in accidents at work </t>
    </r>
    <r>
      <rPr>
        <b/>
        <vertAlign val="superscript"/>
        <sz val="8"/>
        <color theme="1" tint="0.34998626667073579"/>
        <rFont val="Arial"/>
        <family val="2"/>
        <charset val="238"/>
      </rPr>
      <t>l</t>
    </r>
  </si>
  <si>
    <r>
      <t xml:space="preserve">Poszkodowani w wypadkach przy pracy </t>
    </r>
    <r>
      <rPr>
        <b/>
        <vertAlign val="superscript"/>
        <sz val="8"/>
        <rFont val="Arial"/>
        <family val="2"/>
        <charset val="238"/>
      </rPr>
      <t xml:space="preserve">l </t>
    </r>
    <r>
      <rPr>
        <sz val="8"/>
        <rFont val="Arial"/>
        <family val="2"/>
        <charset val="238"/>
      </rPr>
      <t xml:space="preserve"> </t>
    </r>
  </si>
  <si>
    <t xml:space="preserve">f Bez osób zatrudnionych (uczniów) na podstawie umowy o pracę w celu przygotowania zawodowego. </t>
  </si>
  <si>
    <t xml:space="preserve">h Od momentu rejestracji w urzędzie pracy; przedziały zostały domknięte prawostronnie, np. w przedziale 3-6 uwzględniono osoby, które pozostawały bez pracy 3 miesiące i 1 dzień do 6 miesięcy. </t>
  </si>
  <si>
    <t>k Liczeni raz w grupie czynnika przeważającego. W 2021 r. zmianie uległa metoda badania z pełnej na metodę reprezentacyjną na dobranej celowo próbie.</t>
  </si>
  <si>
    <t>l Zgłoszone w danym roku; bez wypadków w gospodarstwach indywidualnych w rolnictwie.</t>
  </si>
  <si>
    <t xml:space="preserve">f Excluding persons employed (apprentices) under an employment contract for the purpose of vocational training. </t>
  </si>
  <si>
    <t xml:space="preserve">h From the date of registering in a labour office; intervals were shifted upward, e.g. persons unemployed 3 months and 1 day to 6 months were included in the interval 3-6. </t>
  </si>
  <si>
    <t xml:space="preserve">k Employees listed once by predominant factor. In 2021, the survey method was changed from a full scale to a purposive sampling method. </t>
  </si>
  <si>
    <t>l Registered in a given year; excluding accidents in private farms in agriculture.</t>
  </si>
  <si>
    <r>
      <t>Ludność w wieku 15-89 lat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tys.</t>
    </r>
  </si>
  <si>
    <r>
      <t>Population aged 15-89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</si>
  <si>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>Table 1. Economic activity of the population aged 15-89 – LFS basis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</si>
  <si>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Tablica 1. Aktywność ekonomiczna ludności w wieku 15-89 lat – na podstawie BAEL</t>
    </r>
    <r>
      <rPr>
        <b/>
        <vertAlign val="superscript"/>
        <sz val="8"/>
        <rFont val="Arial"/>
        <family val="2"/>
        <charset val="238"/>
      </rPr>
      <t>b</t>
    </r>
  </si>
  <si>
    <r>
      <t>Table 2. Economic activity of the population aged 15-89 by age groups and educational attainment level in quarter 4 – LFS basis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</si>
  <si>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Zatrudnieni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</t>
    </r>
  </si>
  <si>
    <r>
      <t>Table 4. Unemployed persons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  <r>
      <rPr>
        <sz val="8"/>
        <color theme="1" tint="0.34998626667073579"/>
        <rFont val="Arial"/>
        <family val="2"/>
        <charset val="238"/>
      </rPr>
      <t xml:space="preserve"> by duration of job search, sex and place of residence in quarter 4, 2021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b  </t>
    </r>
  </si>
  <si>
    <r>
      <t>Table 5. Economically inactive persons not searching for a job by selected causes of inactivity, sex and place of residence in quarter 4, 2021 – LFS basis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</si>
  <si>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rPr>
        <sz val="7"/>
        <rFont val="Arial"/>
        <family val="2"/>
        <charset val="238"/>
      </rPr>
      <t>obowiązki rodzinne i związane z prowadzeniem domu</t>
    </r>
    <r>
      <rPr>
        <sz val="7"/>
        <color rgb="FFFF0000"/>
        <rFont val="Arial"/>
        <family val="2"/>
        <charset val="238"/>
      </rPr>
      <t xml:space="preserve">
</t>
    </r>
    <r>
      <rPr>
        <sz val="7"/>
        <color theme="1" tint="0.34998626667073579"/>
        <rFont val="Arial"/>
        <family val="2"/>
        <charset val="238"/>
      </rPr>
      <t>family and household respon-sibilities</t>
    </r>
  </si>
  <si>
    <t>b Dane zmieniono w stosunku do opublikowanych w poprzedniej edycji.</t>
  </si>
  <si>
    <t>b Data have been changed to data published in the previous edition.</t>
  </si>
  <si>
    <r>
      <t xml:space="preserve">5,9 </t>
    </r>
    <r>
      <rPr>
        <vertAlign val="superscript"/>
        <sz val="8"/>
        <rFont val="Arial"/>
        <family val="2"/>
        <charset val="238"/>
      </rPr>
      <t>b</t>
    </r>
  </si>
  <si>
    <r>
      <t xml:space="preserve">862,9 </t>
    </r>
    <r>
      <rPr>
        <b/>
        <vertAlign val="superscript"/>
        <sz val="8"/>
        <rFont val="Arial"/>
        <family val="2"/>
        <charset val="238"/>
      </rPr>
      <t>e</t>
    </r>
  </si>
  <si>
    <t xml:space="preserve">a Przeciętne roczne; na podstawie BAEL; patrz uwagi metodyczne, ust. 1 na str. 44. </t>
  </si>
  <si>
    <t xml:space="preserve">i Patrz uwagi metodyczne, ust. 19 na str. 47. </t>
  </si>
  <si>
    <t>a Annual averages; on the LFS basis; see methodological notes, section 1 on page 51.</t>
  </si>
  <si>
    <t xml:space="preserve">i See methodological notes, section 19 on page 54. </t>
  </si>
  <si>
    <t xml:space="preserve">a Przeciętne roczne; na podstawie BAEL; patrz uwagi metodyczne, ust. 1 na str. 44.     </t>
  </si>
  <si>
    <t xml:space="preserve">a Annual averages; on the LFS basis; see methodological notes, section 1 on page 51.   </t>
  </si>
  <si>
    <t xml:space="preserve">g Patrz uwagi metodyczne ust. 19 na str. 57. </t>
  </si>
  <si>
    <t>g See methodological notes, section 19 on page 54.</t>
  </si>
  <si>
    <t xml:space="preserve">a Przeciętne roczne; na podstawie BAEL; patrz uwagi metodyczne, ust. 1 na str. 44.        </t>
  </si>
  <si>
    <t xml:space="preserve">a Annual averages; on the LFS basis; see methodological notes, section 1 on page 51.       </t>
  </si>
  <si>
    <t>g Patrz uwagi metodyczne, ust. 19 na str. 57.</t>
  </si>
  <si>
    <t xml:space="preserve">a See methodological notes, section 4 on page 52.  </t>
  </si>
  <si>
    <t>b Patrz uwagi metodyczne, ust. 1 na str. 44.</t>
  </si>
  <si>
    <t>b See methodological notes, section 1 on page 51.</t>
  </si>
  <si>
    <t xml:space="preserve">a Patrz uwagi metodyczne, ust. 4 na str. 45.  </t>
  </si>
  <si>
    <t xml:space="preserve">a Patrz uwagi metodyczne, ust. 1 na str. 44. </t>
  </si>
  <si>
    <t xml:space="preserve">a See methodological notes, section 1 on page 51. </t>
  </si>
  <si>
    <t>b Patrz uwagi metodyczne, ust. 1 na str. 44.</t>
  </si>
  <si>
    <t>b See methodological notes, section 1 on page 51.</t>
  </si>
  <si>
    <t>a Patrz uwagi ogólne, ust. 7 na str. 39.   </t>
  </si>
  <si>
    <t>a See general notes, section 7 on page 42.   </t>
  </si>
  <si>
    <t>b Patrz uwagi metodyczne, ust. 1 na str. 44 oraz ust. 4 na str. 45.</t>
  </si>
  <si>
    <t>b See methodological notes, section 1 on page 51 and section 4 on page 52.</t>
  </si>
  <si>
    <t xml:space="preserve">a Patrz uwagi metodyczne, ust. 1 na str. 44.   </t>
  </si>
  <si>
    <t>a See methodological notes, section 1 on page 51.</t>
  </si>
  <si>
    <t>1 Według faktycznego miejsca pracy i rodzaju działalności.</t>
  </si>
  <si>
    <t>1 By actual workplace and kind of activity.</t>
  </si>
  <si>
    <t>1 By seat of the unit's management board; see methodological notes, section 7 on page 52.</t>
  </si>
  <si>
    <t>1 Według siedziby zarządu jednostki; patrz uwagi metodyczne, ust. 7 na str. 45.</t>
  </si>
  <si>
    <t>a Według siedziby zarządu jednostki; patrz uwagi metodyczne, ust. 7 na str. 45.</t>
  </si>
  <si>
    <t>a By seat of the unit's management board; see methodological notes, section 7 on page 52.</t>
  </si>
  <si>
    <t>a W głównym miejscu pracy; według siedziby zarządu jednostki; patrz uwagi metodyczne, ust. 7 na str. 45. </t>
  </si>
  <si>
    <t>a In the main workplace; by seat of the unit’s management board; see methodological notes, section 7 on page 52. </t>
  </si>
  <si>
    <t>a Dane dotyczą pełnozatrudnionych oraz sezonowych i zatrudnionych dorywczo; według siedziby zarządu jednostki; patrz uwagi metodyczne, ust. 7 na str. 45.</t>
  </si>
  <si>
    <t>a Data concern full-time paid employees as well as seasonal and temporary paid employees; by seat of the unit’s management board; see methodological notes, section 7 on page 52.</t>
  </si>
  <si>
    <t>a Bez zatrudnionych za granicą; patrz uwagi metodyczne, ust. 7 na str. 45.</t>
  </si>
  <si>
    <t>a Excluding persons employed abroad; see methodological notes, section 7 on page 52.</t>
  </si>
  <si>
    <t>a Data concern full-time paid employees as well as seasonal and temporary employees; by seat of the unit’s management board; see methodological notes, section 7 on page 52.</t>
  </si>
  <si>
    <t>a Patrz uwagi metodyczne, ust. 17 na str. 46.</t>
  </si>
  <si>
    <t>a See methodological notes, section 17 on page 53.</t>
  </si>
  <si>
    <t xml:space="preserve">a Patrz uwagi metodyczne, ust. 17 na str. 46. </t>
  </si>
  <si>
    <t xml:space="preserve">a See methodological notes, section 17 on page 53. </t>
  </si>
  <si>
    <t>b Patrz uwagi ogólne, ust. 7 na str. 39.</t>
  </si>
  <si>
    <t>b See general notes, section 7 on page 42.</t>
  </si>
  <si>
    <t>a See methodological notes, section 17 on page 53.</t>
  </si>
  <si>
    <t xml:space="preserve">a Według faktycznego miejsca pracy i rodzaju działalności; patrz uwagi metodyczne, ust. 7 na str. 45. </t>
  </si>
  <si>
    <t xml:space="preserve">a By actual workplace and kind of activity; see methodological notes, section 7 on page 52. </t>
  </si>
  <si>
    <t>a Patrz uwagi metodyczne, ust. 19 na str. 47.</t>
  </si>
  <si>
    <t>a See methodological notes, section 19 on page 54.</t>
  </si>
  <si>
    <t>a Patrz uwagi metodyczne, ust. 19 na str. 47.</t>
  </si>
  <si>
    <t>a Od momentu rejestracji w urzędzie pracy.</t>
  </si>
  <si>
    <t>b Przedziały zostały domknięte prawostronnie, np. w przedziale 3-6 uwzględniono osoby, które pozostawały bez pracy 3 miesiące i 1 dzień do 6 miesięcy.</t>
  </si>
  <si>
    <t>a From the date of registering in a labour office.</t>
  </si>
  <si>
    <t>a Excluding wages and salaries of persons employed abroad; see methodological notes, section 24 on page 54. </t>
  </si>
  <si>
    <t xml:space="preserve">a Bez wynagrodzeń osób zatrudnionych za granicą; patrz uwagi metodyczne, ust. 24 na str. 47. </t>
  </si>
  <si>
    <t>a Bez wynagrodzeń osób zatrudnionych za granicą; patrz uwagi metodyczne, ust. 24 na str. 47.</t>
  </si>
  <si>
    <t>a Excluding wages and salaries of persons employed abroad; see methodological notes, section 24 on page 54.</t>
  </si>
  <si>
    <t xml:space="preserve">a Excluding wages and salaries of persons employed abroad; see methodological notes, section 24 on page 54. </t>
  </si>
  <si>
    <t>a Patrz uwagi metodyczne, ust. 30 na str. 49.</t>
  </si>
  <si>
    <t>a See methodological notes, section 30 on page 56.</t>
  </si>
  <si>
    <t>g Od 2020 r. łącznie z zasadniczym branżowym.</t>
  </si>
  <si>
    <t>g Since 2020, including sectoral vocational.</t>
  </si>
  <si>
    <r>
      <t>6,1</t>
    </r>
    <r>
      <rPr>
        <b/>
        <vertAlign val="superscript"/>
        <sz val="8"/>
        <rFont val="Arial"/>
        <family val="2"/>
        <charset val="238"/>
      </rPr>
      <t xml:space="preserve"> e</t>
    </r>
  </si>
  <si>
    <r>
      <t xml:space="preserve">Pozostałe usługi </t>
    </r>
    <r>
      <rPr>
        <vertAlign val="superscript"/>
        <sz val="8"/>
        <rFont val="Arial"/>
        <family val="2"/>
        <charset val="238"/>
      </rPr>
      <t>3</t>
    </r>
  </si>
  <si>
    <r>
      <t xml:space="preserve">Other services </t>
    </r>
    <r>
      <rPr>
        <vertAlign val="superscript"/>
        <sz val="8"/>
        <color theme="1" tint="0.34998626667073579"/>
        <rFont val="Arial"/>
        <family val="2"/>
        <charset val="238"/>
      </rPr>
      <t>3</t>
    </r>
  </si>
  <si>
    <r>
      <t>862881</t>
    </r>
    <r>
      <rPr>
        <b/>
        <vertAlign val="superscript"/>
        <sz val="8"/>
        <rFont val="Arial"/>
        <family val="2"/>
        <charset val="238"/>
      </rPr>
      <t xml:space="preserve"> 2</t>
    </r>
  </si>
  <si>
    <r>
      <t>404642</t>
    </r>
    <r>
      <rPr>
        <b/>
        <vertAlign val="superscript"/>
        <sz val="8"/>
        <rFont val="Arial"/>
        <family val="2"/>
        <charset val="238"/>
      </rPr>
      <t xml:space="preserve"> 2</t>
    </r>
  </si>
  <si>
    <r>
      <t>40670</t>
    </r>
    <r>
      <rPr>
        <vertAlign val="superscript"/>
        <sz val="8"/>
        <rFont val="Arial"/>
        <family val="2"/>
        <charset val="238"/>
      </rPr>
      <t xml:space="preserve"> 2</t>
    </r>
  </si>
  <si>
    <r>
      <t>15067</t>
    </r>
    <r>
      <rPr>
        <vertAlign val="superscript"/>
        <sz val="8"/>
        <rFont val="Arial"/>
        <family val="2"/>
        <charset val="238"/>
      </rPr>
      <t xml:space="preserve"> 2</t>
    </r>
  </si>
  <si>
    <r>
      <t>3 Pod pojęciem „pozostałe usługi" należy rozumieć następujące sekcje PKD: Działalność profesjonalna, naukowa i techniczna; Administrowanie i działalność wspierająca</t>
    </r>
    <r>
      <rPr>
        <vertAlign val="superscript"/>
        <sz val="7"/>
        <rFont val="Arial"/>
        <family val="2"/>
        <charset val="238"/>
      </rPr>
      <t xml:space="preserve"> ∆</t>
    </r>
    <r>
      <rPr>
        <sz val="7"/>
        <rFont val="Arial"/>
        <family val="2"/>
        <charset val="238"/>
      </rPr>
      <t xml:space="preserve">; Administracja publiczna i obrona narodowa; obowiązkowe zabezpieczenia społeczne; Edukacja; Opieka zdrowotna i pomoc społeczna; Działalność związana z kulturą, rozrywką i rekreacją oraz Pozostała działalność usługowa. </t>
    </r>
  </si>
  <si>
    <t>3 The term "other services" refers to the PKD sections: Professional, scientific and technical activities; Administrative and support service activities; Public administration and defence; compulsory social security; Education; Human health and social work activities; Arts, entertainment and recreation and Other service activities.</t>
  </si>
  <si>
    <t>2 Dane zmieniono w stosunku do opublikowanych w poprzedniej edycji.</t>
  </si>
  <si>
    <t>2 Data have been changed to data published in the previous edition.</t>
  </si>
  <si>
    <r>
      <t>817409</t>
    </r>
    <r>
      <rPr>
        <b/>
        <vertAlign val="superscript"/>
        <sz val="8"/>
        <rFont val="Arial"/>
        <family val="2"/>
        <charset val="238"/>
      </rPr>
      <t xml:space="preserve"> 3</t>
    </r>
  </si>
  <si>
    <r>
      <t>382053</t>
    </r>
    <r>
      <rPr>
        <b/>
        <vertAlign val="superscript"/>
        <sz val="8"/>
        <rFont val="Arial"/>
        <family val="2"/>
        <charset val="238"/>
      </rPr>
      <t xml:space="preserve"> 3</t>
    </r>
  </si>
  <si>
    <r>
      <t>659136</t>
    </r>
    <r>
      <rPr>
        <vertAlign val="superscript"/>
        <sz val="8"/>
        <rFont val="Arial"/>
        <family val="2"/>
        <charset val="238"/>
      </rPr>
      <t xml:space="preserve"> 3</t>
    </r>
  </si>
  <si>
    <r>
      <t>326644</t>
    </r>
    <r>
      <rPr>
        <vertAlign val="superscript"/>
        <sz val="8"/>
        <rFont val="Arial"/>
        <family val="2"/>
        <charset val="238"/>
      </rPr>
      <t xml:space="preserve"> 3</t>
    </r>
  </si>
  <si>
    <r>
      <t>156344</t>
    </r>
    <r>
      <rPr>
        <vertAlign val="superscript"/>
        <sz val="8"/>
        <rFont val="Arial"/>
        <family val="2"/>
        <charset val="238"/>
      </rPr>
      <t xml:space="preserve"> 3</t>
    </r>
  </si>
  <si>
    <r>
      <t>55162</t>
    </r>
    <r>
      <rPr>
        <vertAlign val="superscript"/>
        <sz val="8"/>
        <rFont val="Arial"/>
        <family val="2"/>
        <charset val="238"/>
      </rPr>
      <t xml:space="preserve"> 3</t>
    </r>
  </si>
  <si>
    <t>3 Dane zmieniono w stosunku do opublikowanych w poprzedniej edycji.</t>
  </si>
  <si>
    <t>3 Data have been changed to data published in the previous edition.</t>
  </si>
  <si>
    <r>
      <rPr>
        <sz val="8"/>
        <rFont val="Arial"/>
        <family val="2"/>
        <charset val="238"/>
      </rPr>
      <t>NAPŁYW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INFLOW</t>
    </r>
  </si>
  <si>
    <r>
      <rPr>
        <sz val="8"/>
        <rFont val="Arial"/>
        <family val="2"/>
        <charset val="238"/>
      </rPr>
      <t>ODPŁYW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OUTFLOW</t>
    </r>
  </si>
  <si>
    <r>
      <t>2020</t>
    </r>
    <r>
      <rPr>
        <vertAlign val="superscript"/>
        <sz val="7"/>
        <color theme="1"/>
        <rFont val="Arial"/>
        <family val="2"/>
        <charset val="238"/>
      </rPr>
      <t xml:space="preserve"> b</t>
    </r>
  </si>
  <si>
    <r>
      <t>Tablica 2. Aktywność ekonomiczna ludności w wieku 15-89 lat według grup wieku i poziomu wykształcenia w 4 kwartale – na podstawie BAEL</t>
    </r>
    <r>
      <rPr>
        <b/>
        <vertAlign val="superscript"/>
        <sz val="8"/>
        <rFont val="Arial"/>
        <family val="2"/>
        <charset val="238"/>
      </rPr>
      <t>a</t>
    </r>
  </si>
  <si>
    <r>
      <t>Tablica 3. Pracujący według płci, sektorów własności, statusu zatrudnienia oraz grup zawodów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 4 kwartale – na podstawie BAEL</t>
    </r>
    <r>
      <rPr>
        <b/>
        <vertAlign val="superscript"/>
        <sz val="8"/>
        <rFont val="Arial"/>
        <family val="2"/>
        <charset val="238"/>
      </rPr>
      <t>b</t>
    </r>
  </si>
  <si>
    <r>
      <t>Tablica 4. Bezrobotni</t>
    </r>
    <r>
      <rPr>
        <b/>
        <vertAlign val="superscript"/>
        <sz val="8"/>
        <rFont val="Arial"/>
        <family val="2"/>
        <charset val="238"/>
      </rPr>
      <t xml:space="preserve"> a</t>
    </r>
    <r>
      <rPr>
        <b/>
        <sz val="8"/>
        <rFont val="Arial"/>
        <family val="2"/>
        <charset val="238"/>
      </rPr>
      <t xml:space="preserve"> według czasu poszukiwania pracy, płci i miejsca zamieszkania w 4 kwartale 2021 r. – na podstawie BAEL</t>
    </r>
    <r>
      <rPr>
        <b/>
        <vertAlign val="superscript"/>
        <sz val="8"/>
        <rFont val="Arial"/>
        <family val="2"/>
        <charset val="238"/>
      </rPr>
      <t xml:space="preserve"> b</t>
    </r>
  </si>
  <si>
    <r>
      <t>Tablica 5. Bierni zawodowo nieposzukujący pracy według wybranych przyczyn bierności, płci i miejsca zamieszkania w 4 kwartale 2021 r. – na podstawie BAEL</t>
    </r>
    <r>
      <rPr>
        <b/>
        <vertAlign val="superscript"/>
        <sz val="8"/>
        <rFont val="Arial"/>
        <family val="2"/>
        <charset val="238"/>
      </rPr>
      <t xml:space="preserve"> a</t>
    </r>
  </si>
  <si>
    <t>Aktywność ekonomiczna ludności w wieku 15-89 lat według grup wieku i poziomu wykształcenia w 4 kwartale – na podstawie BAEL</t>
  </si>
  <si>
    <t>Pracujący według płci, sektorów własności, statusu zatrudnienia oraz grup zawodów w 4 kwartale – na podstawie BAEL</t>
  </si>
  <si>
    <t>Bezrobotni według czasu poszukiwania pracy, płci i miejsca zamieszkania w 4 kwartale 2021 r.– na podstawie BAEL</t>
  </si>
  <si>
    <t>Bierni zawodowo nieposzukujący pracy według wybranych przyczyn bierności, płci i miejsca zamieszkania w 4 kwartale 2021 r. – na podstawie BAEL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</si>
</sst>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@*."/>
    <numFmt numFmtId="166" formatCode="_-* ###0;\-*###0;_-* &quot;-&quot;;_-@_-"/>
    <numFmt numFmtId="167" formatCode="_-* ###0.0;\-*###0.0;_-* &quot;-&quot;;_-@_-"/>
    <numFmt numFmtId="168" formatCode="@\ *."/>
    <numFmt numFmtId="169" formatCode="#,##0.0"/>
    <numFmt numFmtId="170" formatCode="\ "/>
    <numFmt numFmtId="171" formatCode="_-* ####_-;\-* ####_-;_-* \-_-;_-@_-"/>
  </numFmts>
  <fonts count="9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7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 CE"/>
      <family val="2"/>
      <charset val="238"/>
    </font>
    <font>
      <sz val="7"/>
      <name val="Arial"/>
      <family val="2"/>
      <charset val="238"/>
    </font>
    <font>
      <sz val="8"/>
      <name val="Arial CE"/>
      <charset val="238"/>
    </font>
    <font>
      <vertAlign val="superscript"/>
      <sz val="7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7"/>
      <color indexed="8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  <font>
      <vertAlign val="superscript"/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u/>
      <sz val="7"/>
      <color indexed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7"/>
      <color indexed="8"/>
      <name val="Arial"/>
      <family val="2"/>
    </font>
    <font>
      <vertAlign val="superscript"/>
      <sz val="7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7"/>
      <color indexed="63"/>
      <name val="Arial"/>
      <family val="2"/>
      <charset val="238"/>
    </font>
    <font>
      <vertAlign val="superscript"/>
      <sz val="8"/>
      <color indexed="63"/>
      <name val="Arial"/>
      <family val="2"/>
      <charset val="238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zcionka tekstu podstawowego"/>
      <family val="2"/>
      <charset val="238"/>
    </font>
    <font>
      <sz val="7"/>
      <name val="Czcionka tekstu podstawowego"/>
      <family val="2"/>
      <charset val="238"/>
    </font>
    <font>
      <vertAlign val="superscript"/>
      <sz val="7"/>
      <name val="Arial"/>
      <family val="2"/>
    </font>
    <font>
      <vertAlign val="superscript"/>
      <sz val="7"/>
      <color indexed="63"/>
      <name val="Arial"/>
      <family val="2"/>
      <charset val="238"/>
    </font>
    <font>
      <sz val="7"/>
      <color indexed="23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sz val="14"/>
      <color theme="1"/>
      <name val="Arial"/>
      <family val="2"/>
      <charset val="238"/>
    </font>
    <font>
      <u/>
      <sz val="7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b/>
      <sz val="9"/>
      <color theme="1" tint="0.49998474074526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sz val="7"/>
      <color theme="1" tint="0.34998626667073579"/>
      <name val="Arial"/>
      <family val="2"/>
      <charset val="238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b/>
      <sz val="7"/>
      <color theme="1" tint="0.34998626667073579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16"/>
      <color theme="1" tint="0.3499862666707357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7"/>
      <color theme="1" tint="0.34998626667073579"/>
      <name val="Arial"/>
      <family val="2"/>
      <charset val="238"/>
    </font>
    <font>
      <vertAlign val="superscript"/>
      <sz val="8"/>
      <color theme="1" tint="0.34998626667073579"/>
      <name val="Arial"/>
      <family val="2"/>
    </font>
    <font>
      <sz val="7"/>
      <color theme="1" tint="0.34998626667073579"/>
      <name val="Arial"/>
      <family val="2"/>
    </font>
    <font>
      <sz val="11"/>
      <color theme="1" tint="0.34998626667073579"/>
      <name val="Czcionka tekstu podstawowego"/>
      <family val="2"/>
      <charset val="238"/>
    </font>
    <font>
      <vertAlign val="superscript"/>
      <sz val="8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9.5"/>
      <name val="Fira Sans"/>
      <family val="2"/>
      <charset val="238"/>
    </font>
    <font>
      <sz val="11"/>
      <name val="Symbol"/>
      <family val="1"/>
      <charset val="2"/>
    </font>
    <font>
      <b/>
      <sz val="14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b/>
      <sz val="12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sz val="9"/>
      <color theme="1" tint="0.34998626667073579"/>
      <name val="Arial"/>
      <family val="2"/>
      <charset val="238"/>
    </font>
    <font>
      <b/>
      <vertAlign val="superscript"/>
      <sz val="12"/>
      <color theme="1" tint="0.34998626667073579"/>
      <name val="Arial"/>
      <family val="2"/>
      <charset val="238"/>
    </font>
    <font>
      <b/>
      <strike/>
      <sz val="8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theme="1" tint="0.3499862666707357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6">
    <xf numFmtId="0" fontId="0" fillId="0" borderId="0"/>
    <xf numFmtId="0" fontId="7" fillId="0" borderId="0" applyFill="0" applyBorder="0" applyProtection="0"/>
    <xf numFmtId="168" fontId="3" fillId="0" borderId="1" applyFill="0" applyBorder="0" applyProtection="0"/>
    <xf numFmtId="0" fontId="7" fillId="0" borderId="0" applyFill="0" applyBorder="0" applyProtection="0">
      <alignment horizontal="left" indent="1"/>
    </xf>
    <xf numFmtId="168" fontId="3" fillId="0" borderId="0" applyFill="0" applyBorder="0" applyProtection="0">
      <alignment horizontal="left" indent="1"/>
    </xf>
    <xf numFmtId="0" fontId="7" fillId="0" borderId="0" applyFill="0" applyBorder="0" applyProtection="0">
      <alignment horizontal="left" indent="2"/>
    </xf>
    <xf numFmtId="168" fontId="3" fillId="0" borderId="1" applyNumberFormat="0" applyFill="0" applyBorder="0" applyProtection="0">
      <alignment horizontal="left" indent="2"/>
    </xf>
    <xf numFmtId="168" fontId="3" fillId="0" borderId="1" applyNumberFormat="0" applyFill="0" applyBorder="0" applyProtection="0">
      <alignment horizontal="left" indent="2"/>
    </xf>
    <xf numFmtId="0" fontId="3" fillId="0" borderId="2">
      <alignment vertical="center" wrapText="1"/>
    </xf>
    <xf numFmtId="0" fontId="3" fillId="0" borderId="2">
      <alignment vertical="center" wrapText="1"/>
    </xf>
    <xf numFmtId="0" fontId="3" fillId="0" borderId="2">
      <alignment vertical="center" wrapText="1"/>
    </xf>
    <xf numFmtId="0" fontId="3" fillId="0" borderId="2">
      <alignment vertical="center" wrapText="1"/>
    </xf>
    <xf numFmtId="0" fontId="51" fillId="0" borderId="0" applyNumberFormat="0" applyFill="0" applyBorder="0" applyAlignment="0" applyProtection="0"/>
    <xf numFmtId="0" fontId="3" fillId="0" borderId="0">
      <alignment horizontal="right" indent="1"/>
    </xf>
    <xf numFmtId="0" fontId="3" fillId="0" borderId="0">
      <alignment horizontal="right"/>
    </xf>
    <xf numFmtId="0" fontId="50" fillId="0" borderId="0"/>
    <xf numFmtId="0" fontId="3" fillId="0" borderId="0"/>
    <xf numFmtId="0" fontId="50" fillId="0" borderId="0"/>
    <xf numFmtId="0" fontId="12" fillId="0" borderId="0"/>
    <xf numFmtId="0" fontId="17" fillId="0" borderId="0"/>
    <xf numFmtId="0" fontId="3" fillId="0" borderId="0"/>
    <xf numFmtId="0" fontId="3" fillId="0" borderId="0"/>
    <xf numFmtId="0" fontId="49" fillId="0" borderId="0"/>
    <xf numFmtId="0" fontId="3" fillId="0" borderId="0"/>
    <xf numFmtId="0" fontId="4" fillId="0" borderId="0">
      <alignment horizontal="left" indent="1"/>
    </xf>
    <xf numFmtId="0" fontId="4" fillId="0" borderId="0">
      <alignment horizontal="left" indent="1"/>
    </xf>
    <xf numFmtId="0" fontId="6" fillId="0" borderId="0" applyFill="0" applyBorder="0" applyProtection="0">
      <alignment horizontal="left" indent="8"/>
    </xf>
    <xf numFmtId="0" fontId="8" fillId="0" borderId="0">
      <alignment horizontal="left" indent="8"/>
    </xf>
    <xf numFmtId="0" fontId="3" fillId="0" borderId="0" applyFill="0" applyBorder="0" applyAlignment="0" applyProtection="0">
      <alignment horizontal="left" wrapText="1"/>
    </xf>
    <xf numFmtId="0" fontId="3" fillId="0" borderId="0" applyFill="0" applyBorder="0" applyAlignment="0" applyProtection="0">
      <alignment horizontal="left" wrapText="1"/>
    </xf>
    <xf numFmtId="0" fontId="3" fillId="0" borderId="0" applyFill="0" applyBorder="0" applyAlignment="0" applyProtection="0">
      <alignment horizontal="left" wrapText="1"/>
    </xf>
    <xf numFmtId="0" fontId="3" fillId="0" borderId="0" applyFill="0" applyBorder="0" applyAlignment="0" applyProtection="0">
      <alignment horizontal="left" wrapText="1"/>
    </xf>
    <xf numFmtId="0" fontId="7" fillId="0" borderId="0">
      <alignment horizontal="left" indent="8"/>
    </xf>
    <xf numFmtId="0" fontId="50" fillId="2" borderId="13" applyNumberFormat="0" applyFont="0" applyAlignment="0" applyProtection="0"/>
    <xf numFmtId="0" fontId="49" fillId="0" borderId="0"/>
    <xf numFmtId="0" fontId="1" fillId="0" borderId="0"/>
  </cellStyleXfs>
  <cellXfs count="1062">
    <xf numFmtId="0" fontId="0" fillId="0" borderId="0" xfId="0"/>
    <xf numFmtId="0" fontId="8" fillId="0" borderId="0" xfId="0" applyFont="1"/>
    <xf numFmtId="0" fontId="52" fillId="0" borderId="0" xfId="0" applyFont="1" applyFill="1"/>
    <xf numFmtId="0" fontId="53" fillId="0" borderId="0" xfId="12" applyFont="1" applyFill="1" applyAlignment="1"/>
    <xf numFmtId="0" fontId="54" fillId="0" borderId="0" xfId="0" applyFont="1" applyFill="1" applyAlignment="1">
      <alignment wrapText="1"/>
    </xf>
    <xf numFmtId="0" fontId="8" fillId="0" borderId="0" xfId="0" applyFont="1" applyFill="1"/>
    <xf numFmtId="0" fontId="54" fillId="0" borderId="0" xfId="0" applyNumberFormat="1" applyFont="1" applyFill="1"/>
    <xf numFmtId="0" fontId="54" fillId="0" borderId="0" xfId="0" applyFont="1" applyFill="1" applyAlignment="1">
      <alignment horizontal="center"/>
    </xf>
    <xf numFmtId="0" fontId="55" fillId="0" borderId="0" xfId="0" applyFont="1" applyFill="1"/>
    <xf numFmtId="0" fontId="53" fillId="0" borderId="0" xfId="12" applyFont="1" applyAlignment="1"/>
    <xf numFmtId="0" fontId="54" fillId="0" borderId="0" xfId="0" applyFont="1"/>
    <xf numFmtId="0" fontId="54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wrapText="1"/>
    </xf>
    <xf numFmtId="0" fontId="56" fillId="0" borderId="0" xfId="0" applyFont="1" applyFill="1" applyAlignment="1">
      <alignment horizontal="left" indent="1"/>
    </xf>
    <xf numFmtId="0" fontId="9" fillId="0" borderId="0" xfId="0" applyFont="1" applyFill="1" applyAlignment="1">
      <alignment wrapText="1"/>
    </xf>
    <xf numFmtId="0" fontId="16" fillId="0" borderId="1" xfId="0" applyNumberFormat="1" applyFont="1" applyFill="1" applyBorder="1" applyAlignment="1">
      <alignment wrapText="1"/>
    </xf>
    <xf numFmtId="164" fontId="16" fillId="0" borderId="3" xfId="0" applyNumberFormat="1" applyFont="1" applyFill="1" applyBorder="1" applyAlignment="1">
      <alignment horizontal="right" wrapText="1"/>
    </xf>
    <xf numFmtId="164" fontId="16" fillId="0" borderId="4" xfId="0" applyNumberFormat="1" applyFont="1" applyFill="1" applyBorder="1" applyAlignment="1">
      <alignment horizontal="right" wrapText="1"/>
    </xf>
    <xf numFmtId="164" fontId="9" fillId="0" borderId="3" xfId="0" applyNumberFormat="1" applyFont="1" applyFill="1" applyBorder="1" applyAlignment="1">
      <alignment horizontal="right" wrapText="1"/>
    </xf>
    <xf numFmtId="164" fontId="9" fillId="0" borderId="4" xfId="0" applyNumberFormat="1" applyFont="1" applyFill="1" applyBorder="1" applyAlignment="1">
      <alignment horizontal="right" wrapText="1"/>
    </xf>
    <xf numFmtId="0" fontId="9" fillId="0" borderId="1" xfId="0" applyNumberFormat="1" applyFont="1" applyFill="1" applyBorder="1" applyAlignment="1">
      <alignment horizontal="left" wrapText="1" indent="2"/>
    </xf>
    <xf numFmtId="2" fontId="16" fillId="0" borderId="3" xfId="0" applyNumberFormat="1" applyFont="1" applyFill="1" applyBorder="1" applyAlignment="1">
      <alignment horizontal="right" wrapText="1"/>
    </xf>
    <xf numFmtId="2" fontId="16" fillId="0" borderId="4" xfId="0" applyNumberFormat="1" applyFont="1" applyFill="1" applyBorder="1" applyAlignment="1">
      <alignment horizontal="right" wrapText="1"/>
    </xf>
    <xf numFmtId="0" fontId="16" fillId="0" borderId="3" xfId="0" applyFont="1" applyFill="1" applyBorder="1" applyAlignment="1">
      <alignment horizontal="right" wrapText="1"/>
    </xf>
    <xf numFmtId="0" fontId="16" fillId="0" borderId="4" xfId="0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right" wrapText="1"/>
    </xf>
    <xf numFmtId="0" fontId="18" fillId="0" borderId="0" xfId="0" applyFont="1" applyFill="1" applyAlignment="1">
      <alignment wrapText="1"/>
    </xf>
    <xf numFmtId="0" fontId="56" fillId="0" borderId="0" xfId="0" applyFont="1" applyFill="1"/>
    <xf numFmtId="0" fontId="16" fillId="0" borderId="0" xfId="0" applyNumberFormat="1" applyFont="1" applyFill="1" applyBorder="1" applyAlignment="1">
      <alignment wrapText="1"/>
    </xf>
    <xf numFmtId="0" fontId="9" fillId="0" borderId="0" xfId="0" applyFont="1" applyFill="1" applyAlignment="1"/>
    <xf numFmtId="0" fontId="9" fillId="0" borderId="0" xfId="0" applyFont="1" applyFill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3" xfId="0" applyFont="1" applyFill="1" applyBorder="1" applyAlignment="1">
      <alignment horizontal="right" vertical="center" wrapText="1"/>
    </xf>
    <xf numFmtId="164" fontId="9" fillId="0" borderId="4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wrapText="1"/>
    </xf>
    <xf numFmtId="0" fontId="57" fillId="0" borderId="0" xfId="0" applyFont="1" applyFill="1"/>
    <xf numFmtId="0" fontId="18" fillId="0" borderId="0" xfId="0" applyFont="1" applyFill="1"/>
    <xf numFmtId="0" fontId="16" fillId="0" borderId="0" xfId="0" applyFont="1" applyFill="1"/>
    <xf numFmtId="0" fontId="9" fillId="0" borderId="3" xfId="0" applyFont="1" applyFill="1" applyBorder="1" applyAlignment="1">
      <alignment wrapText="1"/>
    </xf>
    <xf numFmtId="0" fontId="56" fillId="0" borderId="0" xfId="0" applyFont="1" applyFill="1" applyAlignment="1"/>
    <xf numFmtId="164" fontId="56" fillId="0" borderId="0" xfId="0" applyNumberFormat="1" applyFont="1" applyFill="1"/>
    <xf numFmtId="164" fontId="9" fillId="0" borderId="3" xfId="0" applyNumberFormat="1" applyFont="1" applyFill="1" applyBorder="1" applyAlignment="1"/>
    <xf numFmtId="0" fontId="5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right" vertical="top" wrapText="1"/>
    </xf>
    <xf numFmtId="164" fontId="9" fillId="0" borderId="3" xfId="0" applyNumberFormat="1" applyFont="1" applyFill="1" applyBorder="1"/>
    <xf numFmtId="164" fontId="9" fillId="0" borderId="4" xfId="0" applyNumberFormat="1" applyFont="1" applyFill="1" applyBorder="1"/>
    <xf numFmtId="0" fontId="57" fillId="0" borderId="0" xfId="0" applyFont="1" applyFill="1" applyAlignment="1">
      <alignment vertical="center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right" wrapText="1" indent="1"/>
    </xf>
    <xf numFmtId="0" fontId="9" fillId="0" borderId="4" xfId="0" applyFont="1" applyFill="1" applyBorder="1" applyAlignment="1">
      <alignment horizontal="right" vertical="top" wrapText="1"/>
    </xf>
    <xf numFmtId="0" fontId="9" fillId="0" borderId="0" xfId="0" applyNumberFormat="1" applyFont="1" applyFill="1" applyBorder="1" applyAlignment="1">
      <alignment horizontal="center" wrapText="1"/>
    </xf>
    <xf numFmtId="0" fontId="56" fillId="0" borderId="0" xfId="0" applyFont="1" applyFill="1" applyAlignment="1">
      <alignment horizontal="left" vertical="top" indent="4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justify" wrapText="1"/>
    </xf>
    <xf numFmtId="1" fontId="56" fillId="0" borderId="0" xfId="0" applyNumberFormat="1" applyFont="1" applyFill="1"/>
    <xf numFmtId="0" fontId="9" fillId="0" borderId="3" xfId="0" applyFont="1" applyFill="1" applyBorder="1" applyAlignment="1"/>
    <xf numFmtId="0" fontId="16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right" vertical="top" wrapText="1"/>
    </xf>
    <xf numFmtId="0" fontId="16" fillId="0" borderId="4" xfId="0" applyFont="1" applyFill="1" applyBorder="1" applyAlignment="1">
      <alignment horizontal="right" vertical="top" wrapText="1"/>
    </xf>
    <xf numFmtId="0" fontId="57" fillId="0" borderId="0" xfId="0" applyFont="1" applyFill="1" applyAlignment="1">
      <alignment horizontal="left" vertical="top" indent="1"/>
    </xf>
    <xf numFmtId="0" fontId="57" fillId="0" borderId="0" xfId="0" applyFont="1" applyFill="1" applyAlignment="1">
      <alignment vertical="center" wrapText="1"/>
    </xf>
    <xf numFmtId="1" fontId="9" fillId="0" borderId="3" xfId="0" applyNumberFormat="1" applyFont="1" applyBorder="1" applyAlignment="1">
      <alignment horizontal="right"/>
    </xf>
    <xf numFmtId="1" fontId="9" fillId="0" borderId="4" xfId="0" applyNumberFormat="1" applyFont="1" applyBorder="1" applyAlignment="1">
      <alignment horizontal="right"/>
    </xf>
    <xf numFmtId="1" fontId="9" fillId="0" borderId="3" xfId="0" applyNumberFormat="1" applyFont="1" applyFill="1" applyBorder="1" applyAlignment="1">
      <alignment horizontal="right"/>
    </xf>
    <xf numFmtId="1" fontId="9" fillId="0" borderId="0" xfId="0" applyNumberFormat="1" applyFont="1" applyFill="1"/>
    <xf numFmtId="0" fontId="57" fillId="0" borderId="0" xfId="0" applyFont="1" applyFill="1" applyAlignment="1">
      <alignment wrapText="1"/>
    </xf>
    <xf numFmtId="1" fontId="9" fillId="0" borderId="3" xfId="0" applyNumberFormat="1" applyFont="1" applyFill="1" applyBorder="1" applyAlignment="1">
      <alignment horizontal="right" wrapText="1"/>
    </xf>
    <xf numFmtId="1" fontId="9" fillId="0" borderId="3" xfId="0" applyNumberFormat="1" applyFont="1" applyFill="1" applyBorder="1"/>
    <xf numFmtId="0" fontId="9" fillId="0" borderId="0" xfId="0" applyFont="1" applyFill="1" applyBorder="1"/>
    <xf numFmtId="0" fontId="9" fillId="0" borderId="3" xfId="0" applyFont="1" applyFill="1" applyBorder="1" applyAlignment="1">
      <alignment horizontal="right"/>
    </xf>
    <xf numFmtId="0" fontId="57" fillId="0" borderId="0" xfId="0" applyFont="1" applyFill="1" applyAlignment="1"/>
    <xf numFmtId="0" fontId="56" fillId="0" borderId="0" xfId="0" applyNumberFormat="1" applyFont="1" applyFill="1" applyBorder="1" applyAlignment="1">
      <alignment horizontal="left" wrapText="1" indent="1"/>
    </xf>
    <xf numFmtId="1" fontId="19" fillId="0" borderId="3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>
      <alignment horizontal="left" wrapText="1" indent="1"/>
    </xf>
    <xf numFmtId="0" fontId="9" fillId="0" borderId="4" xfId="0" applyFont="1" applyFill="1" applyBorder="1" applyAlignment="1">
      <alignment wrapText="1"/>
    </xf>
    <xf numFmtId="0" fontId="9" fillId="0" borderId="3" xfId="0" quotePrefix="1" applyFont="1" applyFill="1" applyBorder="1" applyAlignment="1">
      <alignment horizontal="right" wrapText="1"/>
    </xf>
    <xf numFmtId="0" fontId="56" fillId="0" borderId="0" xfId="0" applyFont="1"/>
    <xf numFmtId="0" fontId="58" fillId="0" borderId="0" xfId="0" applyNumberFormat="1" applyFont="1" applyFill="1" applyBorder="1" applyAlignment="1">
      <alignment wrapText="1"/>
    </xf>
    <xf numFmtId="0" fontId="56" fillId="0" borderId="3" xfId="0" applyFont="1" applyFill="1" applyBorder="1" applyAlignment="1"/>
    <xf numFmtId="0" fontId="56" fillId="0" borderId="0" xfId="0" applyNumberFormat="1" applyFont="1" applyFill="1" applyBorder="1" applyAlignment="1">
      <alignment horizontal="left" wrapText="1" indent="3"/>
    </xf>
    <xf numFmtId="0" fontId="56" fillId="0" borderId="3" xfId="0" applyFont="1" applyFill="1" applyBorder="1" applyAlignment="1">
      <alignment horizontal="right" wrapText="1"/>
    </xf>
    <xf numFmtId="164" fontId="56" fillId="0" borderId="4" xfId="0" applyNumberFormat="1" applyFont="1" applyFill="1" applyBorder="1" applyAlignment="1">
      <alignment horizontal="right" wrapText="1"/>
    </xf>
    <xf numFmtId="0" fontId="56" fillId="0" borderId="0" xfId="0" applyNumberFormat="1" applyFont="1" applyFill="1" applyBorder="1" applyAlignment="1">
      <alignment horizontal="left" wrapText="1" indent="2"/>
    </xf>
    <xf numFmtId="0" fontId="56" fillId="0" borderId="0" xfId="0" applyNumberFormat="1" applyFont="1" applyFill="1" applyBorder="1" applyAlignment="1">
      <alignment wrapText="1"/>
    </xf>
    <xf numFmtId="0" fontId="56" fillId="0" borderId="0" xfId="0" applyNumberFormat="1" applyFont="1" applyFill="1" applyBorder="1" applyAlignment="1">
      <alignment horizontal="left" wrapText="1"/>
    </xf>
    <xf numFmtId="0" fontId="57" fillId="0" borderId="0" xfId="0" applyFont="1"/>
    <xf numFmtId="0" fontId="58" fillId="0" borderId="3" xfId="0" applyFont="1" applyFill="1" applyBorder="1" applyAlignment="1">
      <alignment horizontal="right" wrapText="1"/>
    </xf>
    <xf numFmtId="0" fontId="58" fillId="0" borderId="4" xfId="0" applyFont="1" applyFill="1" applyBorder="1" applyAlignment="1">
      <alignment horizontal="right" wrapText="1"/>
    </xf>
    <xf numFmtId="0" fontId="56" fillId="0" borderId="4" xfId="0" applyFont="1" applyFill="1" applyBorder="1" applyAlignment="1">
      <alignment horizontal="right" wrapText="1"/>
    </xf>
    <xf numFmtId="0" fontId="56" fillId="0" borderId="3" xfId="0" applyFont="1" applyFill="1" applyBorder="1" applyAlignment="1">
      <alignment wrapText="1"/>
    </xf>
    <xf numFmtId="0" fontId="56" fillId="0" borderId="4" xfId="0" applyFont="1" applyFill="1" applyBorder="1" applyAlignment="1">
      <alignment wrapText="1"/>
    </xf>
    <xf numFmtId="0" fontId="58" fillId="0" borderId="0" xfId="0" applyNumberFormat="1" applyFont="1" applyFill="1" applyBorder="1" applyAlignment="1">
      <alignment horizontal="left" wrapText="1"/>
    </xf>
    <xf numFmtId="0" fontId="58" fillId="0" borderId="3" xfId="0" applyFont="1" applyFill="1" applyBorder="1" applyAlignment="1">
      <alignment horizontal="right" vertical="center" wrapText="1"/>
    </xf>
    <xf numFmtId="0" fontId="56" fillId="0" borderId="3" xfId="0" applyFont="1" applyFill="1" applyBorder="1" applyAlignment="1">
      <alignment horizontal="right" vertical="center" wrapText="1"/>
    </xf>
    <xf numFmtId="0" fontId="56" fillId="0" borderId="3" xfId="0" applyFont="1" applyFill="1" applyBorder="1" applyAlignment="1">
      <alignment horizontal="right"/>
    </xf>
    <xf numFmtId="0" fontId="56" fillId="0" borderId="1" xfId="0" applyNumberFormat="1" applyFont="1" applyFill="1" applyBorder="1" applyAlignment="1">
      <alignment horizontal="left" wrapText="1"/>
    </xf>
    <xf numFmtId="0" fontId="58" fillId="0" borderId="1" xfId="0" applyNumberFormat="1" applyFont="1" applyFill="1" applyBorder="1" applyAlignment="1">
      <alignment horizontal="left" wrapText="1"/>
    </xf>
    <xf numFmtId="0" fontId="56" fillId="0" borderId="4" xfId="0" applyFont="1" applyFill="1" applyBorder="1" applyAlignment="1">
      <alignment horizontal="right" vertical="center" wrapText="1"/>
    </xf>
    <xf numFmtId="0" fontId="58" fillId="0" borderId="4" xfId="0" applyFont="1" applyFill="1" applyBorder="1" applyAlignment="1">
      <alignment horizontal="right" vertical="center" wrapText="1"/>
    </xf>
    <xf numFmtId="0" fontId="58" fillId="0" borderId="0" xfId="0" applyFont="1" applyFill="1"/>
    <xf numFmtId="0" fontId="58" fillId="0" borderId="0" xfId="0" applyNumberFormat="1" applyFont="1" applyFill="1" applyBorder="1" applyAlignment="1">
      <alignment horizontal="left" wrapText="1" indent="1"/>
    </xf>
    <xf numFmtId="0" fontId="56" fillId="0" borderId="0" xfId="0" applyFont="1" applyAlignment="1">
      <alignment vertical="center"/>
    </xf>
    <xf numFmtId="164" fontId="56" fillId="0" borderId="3" xfId="0" applyNumberFormat="1" applyFont="1" applyFill="1" applyBorder="1" applyAlignment="1">
      <alignment horizontal="right" wrapText="1"/>
    </xf>
    <xf numFmtId="164" fontId="56" fillId="0" borderId="3" xfId="0" applyNumberFormat="1" applyFont="1" applyFill="1" applyBorder="1" applyAlignment="1"/>
    <xf numFmtId="164" fontId="58" fillId="0" borderId="4" xfId="0" applyNumberFormat="1" applyFont="1" applyFill="1" applyBorder="1" applyAlignment="1">
      <alignment horizontal="right" wrapText="1"/>
    </xf>
    <xf numFmtId="0" fontId="56" fillId="0" borderId="3" xfId="0" applyFont="1" applyFill="1" applyBorder="1"/>
    <xf numFmtId="0" fontId="56" fillId="0" borderId="4" xfId="0" applyFont="1" applyFill="1" applyBorder="1"/>
    <xf numFmtId="0" fontId="56" fillId="0" borderId="0" xfId="0" applyFont="1" applyAlignment="1">
      <alignment wrapText="1"/>
    </xf>
    <xf numFmtId="0" fontId="9" fillId="0" borderId="3" xfId="0" applyNumberFormat="1" applyFont="1" applyFill="1" applyBorder="1" applyAlignment="1">
      <alignment horizontal="right" wrapText="1"/>
    </xf>
    <xf numFmtId="0" fontId="9" fillId="0" borderId="4" xfId="0" applyNumberFormat="1" applyFont="1" applyFill="1" applyBorder="1" applyAlignment="1">
      <alignment horizontal="right" wrapText="1"/>
    </xf>
    <xf numFmtId="0" fontId="16" fillId="0" borderId="3" xfId="0" applyNumberFormat="1" applyFont="1" applyFill="1" applyBorder="1" applyAlignment="1">
      <alignment horizontal="right" wrapText="1"/>
    </xf>
    <xf numFmtId="0" fontId="16" fillId="0" borderId="4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wrapText="1"/>
    </xf>
    <xf numFmtId="164" fontId="9" fillId="0" borderId="3" xfId="0" applyNumberFormat="1" applyFont="1" applyFill="1" applyBorder="1" applyAlignment="1">
      <alignment horizontal="left" wrapText="1" indent="1"/>
    </xf>
    <xf numFmtId="164" fontId="9" fillId="0" borderId="3" xfId="0" applyNumberFormat="1" applyFont="1" applyFill="1" applyBorder="1" applyAlignment="1">
      <alignment horizontal="left" indent="1"/>
    </xf>
    <xf numFmtId="2" fontId="9" fillId="0" borderId="3" xfId="0" applyNumberFormat="1" applyFont="1" applyFill="1" applyBorder="1" applyAlignment="1">
      <alignment horizontal="right" wrapText="1"/>
    </xf>
    <xf numFmtId="0" fontId="9" fillId="0" borderId="1" xfId="0" applyNumberFormat="1" applyFont="1" applyFill="1" applyBorder="1" applyAlignment="1">
      <alignment horizontal="justify" wrapText="1"/>
    </xf>
    <xf numFmtId="2" fontId="9" fillId="0" borderId="4" xfId="0" applyNumberFormat="1" applyFont="1" applyFill="1" applyBorder="1" applyAlignment="1">
      <alignment horizontal="right" wrapText="1"/>
    </xf>
    <xf numFmtId="0" fontId="56" fillId="0" borderId="0" xfId="0" applyFont="1" applyFill="1" applyBorder="1"/>
    <xf numFmtId="0" fontId="16" fillId="0" borderId="0" xfId="0" applyNumberFormat="1" applyFont="1" applyFill="1" applyBorder="1" applyAlignment="1">
      <alignment horizontal="justify" wrapText="1"/>
    </xf>
    <xf numFmtId="0" fontId="54" fillId="0" borderId="0" xfId="0" applyFont="1" applyFill="1" applyBorder="1"/>
    <xf numFmtId="0" fontId="16" fillId="0" borderId="0" xfId="0" applyNumberFormat="1" applyFont="1" applyFill="1" applyBorder="1" applyAlignment="1">
      <alignment horizontal="right" wrapText="1"/>
    </xf>
    <xf numFmtId="0" fontId="54" fillId="0" borderId="0" xfId="0" applyFont="1" applyBorder="1"/>
    <xf numFmtId="0" fontId="28" fillId="0" borderId="0" xfId="12" applyFont="1" applyAlignment="1"/>
    <xf numFmtId="0" fontId="10" fillId="0" borderId="0" xfId="0" applyFont="1"/>
    <xf numFmtId="164" fontId="9" fillId="0" borderId="3" xfId="0" applyNumberFormat="1" applyFont="1" applyFill="1" applyBorder="1" applyAlignment="1">
      <alignment horizontal="right"/>
    </xf>
    <xf numFmtId="0" fontId="10" fillId="0" borderId="0" xfId="0" applyFont="1" applyAlignment="1"/>
    <xf numFmtId="0" fontId="18" fillId="0" borderId="0" xfId="0" applyFont="1"/>
    <xf numFmtId="0" fontId="16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wrapText="1"/>
    </xf>
    <xf numFmtId="0" fontId="9" fillId="0" borderId="3" xfId="0" applyFont="1" applyFill="1" applyBorder="1" applyAlignment="1" applyProtection="1">
      <alignment horizontal="right"/>
    </xf>
    <xf numFmtId="0" fontId="58" fillId="0" borderId="0" xfId="0" applyFont="1" applyFill="1" applyAlignment="1">
      <alignment wrapText="1"/>
    </xf>
    <xf numFmtId="0" fontId="56" fillId="0" borderId="0" xfId="0" applyFont="1" applyFill="1" applyAlignment="1">
      <alignment wrapText="1"/>
    </xf>
    <xf numFmtId="0" fontId="56" fillId="0" borderId="0" xfId="0" applyFont="1" applyFill="1" applyAlignment="1">
      <alignment vertical="top"/>
    </xf>
    <xf numFmtId="0" fontId="9" fillId="0" borderId="1" xfId="0" applyFont="1" applyFill="1" applyBorder="1" applyAlignment="1" applyProtection="1">
      <alignment wrapText="1"/>
    </xf>
    <xf numFmtId="164" fontId="9" fillId="0" borderId="3" xfId="0" applyNumberFormat="1" applyFont="1" applyFill="1" applyBorder="1" applyAlignment="1" applyProtection="1">
      <alignment horizontal="right" wrapText="1"/>
    </xf>
    <xf numFmtId="164" fontId="9" fillId="0" borderId="4" xfId="0" applyNumberFormat="1" applyFont="1" applyFill="1" applyBorder="1" applyAlignment="1" applyProtection="1">
      <alignment horizontal="right" wrapText="1"/>
    </xf>
    <xf numFmtId="0" fontId="56" fillId="0" borderId="0" xfId="0" applyFont="1" applyAlignment="1"/>
    <xf numFmtId="0" fontId="56" fillId="0" borderId="0" xfId="0" applyFont="1" applyAlignment="1">
      <alignment horizontal="left" indent="6"/>
    </xf>
    <xf numFmtId="164" fontId="16" fillId="0" borderId="0" xfId="0" applyNumberFormat="1" applyFont="1" applyFill="1" applyBorder="1" applyAlignment="1">
      <alignment horizontal="left" wrapText="1"/>
    </xf>
    <xf numFmtId="164" fontId="9" fillId="0" borderId="0" xfId="0" applyNumberFormat="1" applyFont="1" applyFill="1" applyBorder="1" applyAlignment="1">
      <alignment horizontal="left" wrapText="1"/>
    </xf>
    <xf numFmtId="0" fontId="57" fillId="0" borderId="0" xfId="0" applyFont="1" applyFill="1" applyAlignment="1">
      <alignment horizontal="left" indent="1"/>
    </xf>
    <xf numFmtId="1" fontId="9" fillId="0" borderId="3" xfId="0" applyNumberFormat="1" applyFont="1" applyFill="1" applyBorder="1" applyAlignment="1" applyProtection="1">
      <alignment horizontal="right"/>
    </xf>
    <xf numFmtId="1" fontId="9" fillId="0" borderId="4" xfId="0" applyNumberFormat="1" applyFont="1" applyFill="1" applyBorder="1" applyAlignment="1" applyProtection="1">
      <alignment horizontal="right"/>
    </xf>
    <xf numFmtId="0" fontId="23" fillId="0" borderId="0" xfId="0" applyFont="1" applyFill="1" applyProtection="1"/>
    <xf numFmtId="166" fontId="26" fillId="0" borderId="3" xfId="0" applyNumberFormat="1" applyFont="1" applyFill="1" applyBorder="1" applyProtection="1"/>
    <xf numFmtId="0" fontId="10" fillId="0" borderId="0" xfId="0" applyFont="1" applyFill="1" applyAlignment="1" applyProtection="1">
      <alignment wrapText="1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0" xfId="0" applyNumberFormat="1" applyFont="1" applyFill="1" applyProtection="1"/>
    <xf numFmtId="166" fontId="10" fillId="0" borderId="3" xfId="0" applyNumberFormat="1" applyFont="1" applyFill="1" applyBorder="1" applyProtection="1"/>
    <xf numFmtId="0" fontId="26" fillId="0" borderId="0" xfId="0" applyFont="1" applyFill="1" applyAlignment="1" applyProtection="1">
      <alignment horizontal="center" wrapText="1"/>
    </xf>
    <xf numFmtId="0" fontId="26" fillId="0" borderId="0" xfId="0" applyFont="1" applyFill="1" applyProtection="1"/>
    <xf numFmtId="0" fontId="10" fillId="0" borderId="0" xfId="0" applyFont="1" applyFill="1" applyAlignment="1" applyProtection="1">
      <alignment horizontal="center" wrapText="1"/>
    </xf>
    <xf numFmtId="0" fontId="10" fillId="0" borderId="0" xfId="0" applyFont="1" applyFill="1" applyAlignment="1" applyProtection="1">
      <alignment horizontal="left" wrapText="1" indent="1"/>
    </xf>
    <xf numFmtId="0" fontId="10" fillId="0" borderId="0" xfId="0" applyFont="1" applyFill="1" applyProtection="1"/>
    <xf numFmtId="0" fontId="26" fillId="0" borderId="1" xfId="0" applyFont="1" applyFill="1" applyBorder="1" applyAlignment="1" applyProtection="1">
      <alignment wrapText="1"/>
    </xf>
    <xf numFmtId="0" fontId="10" fillId="0" borderId="1" xfId="0" applyFont="1" applyFill="1" applyBorder="1" applyAlignment="1" applyProtection="1">
      <alignment horizontal="left" wrapText="1"/>
    </xf>
    <xf numFmtId="0" fontId="23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left"/>
    </xf>
    <xf numFmtId="0" fontId="10" fillId="0" borderId="1" xfId="0" applyFont="1" applyFill="1" applyBorder="1" applyAlignment="1" applyProtection="1">
      <alignment horizontal="left" wrapText="1" indent="1"/>
    </xf>
    <xf numFmtId="167" fontId="26" fillId="0" borderId="4" xfId="0" applyNumberFormat="1" applyFont="1" applyFill="1" applyBorder="1" applyProtection="1"/>
    <xf numFmtId="0" fontId="10" fillId="0" borderId="1" xfId="0" applyFont="1" applyFill="1" applyBorder="1" applyAlignment="1" applyProtection="1">
      <alignment wrapText="1"/>
    </xf>
    <xf numFmtId="170" fontId="10" fillId="0" borderId="3" xfId="0" applyNumberFormat="1" applyFont="1" applyFill="1" applyBorder="1" applyProtection="1"/>
    <xf numFmtId="170" fontId="10" fillId="0" borderId="4" xfId="0" applyNumberFormat="1" applyFont="1" applyFill="1" applyBorder="1" applyProtection="1"/>
    <xf numFmtId="167" fontId="10" fillId="0" borderId="4" xfId="0" applyNumberFormat="1" applyFont="1" applyFill="1" applyBorder="1" applyProtection="1"/>
    <xf numFmtId="49" fontId="10" fillId="0" borderId="3" xfId="0" applyNumberFormat="1" applyFont="1" applyFill="1" applyBorder="1" applyAlignment="1" applyProtection="1">
      <alignment horizontal="right"/>
    </xf>
    <xf numFmtId="49" fontId="10" fillId="0" borderId="4" xfId="0" applyNumberFormat="1" applyFont="1" applyFill="1" applyBorder="1" applyAlignment="1" applyProtection="1">
      <alignment horizontal="right"/>
    </xf>
    <xf numFmtId="0" fontId="8" fillId="0" borderId="0" xfId="17" applyFont="1" applyFill="1" applyBorder="1"/>
    <xf numFmtId="0" fontId="8" fillId="0" borderId="0" xfId="17" applyFont="1" applyFill="1" applyBorder="1" applyAlignment="1">
      <alignment wrapText="1"/>
    </xf>
    <xf numFmtId="0" fontId="8" fillId="0" borderId="0" xfId="17" applyFont="1" applyFill="1" applyBorder="1" applyAlignment="1">
      <alignment vertical="top"/>
    </xf>
    <xf numFmtId="0" fontId="16" fillId="0" borderId="4" xfId="0" applyNumberFormat="1" applyFont="1" applyFill="1" applyBorder="1" applyAlignment="1">
      <alignment horizontal="right" vertical="top" wrapText="1"/>
    </xf>
    <xf numFmtId="0" fontId="56" fillId="0" borderId="4" xfId="0" applyFont="1" applyFill="1" applyBorder="1" applyAlignment="1">
      <alignment horizontal="right"/>
    </xf>
    <xf numFmtId="0" fontId="58" fillId="0" borderId="3" xfId="0" applyFont="1" applyFill="1" applyBorder="1"/>
    <xf numFmtId="0" fontId="59" fillId="0" borderId="0" xfId="0" applyFont="1" applyFill="1"/>
    <xf numFmtId="0" fontId="58" fillId="0" borderId="1" xfId="0" applyNumberFormat="1" applyFont="1" applyFill="1" applyBorder="1" applyAlignment="1">
      <alignment wrapText="1"/>
    </xf>
    <xf numFmtId="0" fontId="56" fillId="0" borderId="1" xfId="0" applyNumberFormat="1" applyFont="1" applyFill="1" applyBorder="1" applyAlignment="1">
      <alignment horizontal="left" wrapText="1" indent="2"/>
    </xf>
    <xf numFmtId="0" fontId="56" fillId="0" borderId="1" xfId="0" applyNumberFormat="1" applyFont="1" applyFill="1" applyBorder="1" applyAlignment="1">
      <alignment horizontal="left" wrapText="1" indent="3"/>
    </xf>
    <xf numFmtId="0" fontId="56" fillId="0" borderId="1" xfId="0" applyNumberFormat="1" applyFont="1" applyFill="1" applyBorder="1" applyAlignment="1">
      <alignment horizontal="left" wrapText="1" indent="1"/>
    </xf>
    <xf numFmtId="0" fontId="56" fillId="0" borderId="1" xfId="0" applyNumberFormat="1" applyFont="1" applyFill="1" applyBorder="1" applyAlignment="1">
      <alignment wrapText="1"/>
    </xf>
    <xf numFmtId="0" fontId="26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left" wrapText="1" indent="1"/>
    </xf>
    <xf numFmtId="0" fontId="10" fillId="0" borderId="0" xfId="0" applyFont="1" applyFill="1" applyBorder="1" applyAlignment="1" applyProtection="1">
      <alignment wrapText="1"/>
    </xf>
    <xf numFmtId="0" fontId="5" fillId="0" borderId="0" xfId="0" applyFont="1" applyFill="1"/>
    <xf numFmtId="169" fontId="9" fillId="0" borderId="3" xfId="0" applyNumberFormat="1" applyFont="1" applyFill="1" applyBorder="1" applyAlignment="1">
      <alignment horizontal="right" wrapText="1"/>
    </xf>
    <xf numFmtId="0" fontId="58" fillId="0" borderId="4" xfId="0" applyFont="1" applyFill="1" applyBorder="1"/>
    <xf numFmtId="1" fontId="16" fillId="0" borderId="3" xfId="0" applyNumberFormat="1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Border="1"/>
    <xf numFmtId="166" fontId="10" fillId="0" borderId="0" xfId="0" applyNumberFormat="1" applyFont="1" applyFill="1" applyBorder="1" applyProtection="1"/>
    <xf numFmtId="0" fontId="10" fillId="0" borderId="1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center" vertical="top" wrapText="1"/>
    </xf>
    <xf numFmtId="0" fontId="33" fillId="0" borderId="1" xfId="0" applyFont="1" applyFill="1" applyBorder="1" applyAlignment="1" applyProtection="1">
      <alignment wrapText="1"/>
    </xf>
    <xf numFmtId="0" fontId="35" fillId="0" borderId="1" xfId="0" applyFont="1" applyFill="1" applyBorder="1" applyAlignment="1" applyProtection="1">
      <alignment wrapText="1"/>
    </xf>
    <xf numFmtId="49" fontId="10" fillId="0" borderId="0" xfId="0" applyNumberFormat="1" applyFont="1" applyFill="1" applyBorder="1" applyAlignment="1" applyProtection="1">
      <alignment horizontal="right"/>
    </xf>
    <xf numFmtId="0" fontId="9" fillId="0" borderId="0" xfId="0" applyFont="1" applyFill="1" applyAlignment="1" applyProtection="1">
      <alignment wrapText="1"/>
    </xf>
    <xf numFmtId="0" fontId="56" fillId="0" borderId="0" xfId="0" applyNumberFormat="1" applyFont="1" applyFill="1" applyBorder="1" applyAlignment="1">
      <alignment horizontal="left" wrapText="1" indent="8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37" fillId="0" borderId="0" xfId="17" applyFont="1" applyFill="1" applyBorder="1"/>
    <xf numFmtId="0" fontId="8" fillId="0" borderId="0" xfId="17" applyFont="1" applyFill="1" applyBorder="1" applyAlignment="1">
      <alignment vertical="center"/>
    </xf>
    <xf numFmtId="0" fontId="8" fillId="0" borderId="0" xfId="12" applyFont="1" applyFill="1" applyBorder="1" applyAlignment="1">
      <alignment wrapText="1"/>
    </xf>
    <xf numFmtId="0" fontId="57" fillId="0" borderId="0" xfId="0" applyFont="1" applyAlignment="1">
      <alignment vertical="center"/>
    </xf>
    <xf numFmtId="164" fontId="58" fillId="0" borderId="3" xfId="0" applyNumberFormat="1" applyFont="1" applyFill="1" applyBorder="1" applyAlignment="1">
      <alignment horizontal="right" wrapText="1"/>
    </xf>
    <xf numFmtId="0" fontId="33" fillId="0" borderId="1" xfId="0" applyFont="1" applyFill="1" applyBorder="1" applyAlignment="1" applyProtection="1">
      <alignment horizontal="left" wrapText="1"/>
    </xf>
    <xf numFmtId="1" fontId="26" fillId="0" borderId="3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top"/>
    </xf>
    <xf numFmtId="0" fontId="9" fillId="0" borderId="3" xfId="0" applyFont="1" applyFill="1" applyBorder="1" applyAlignment="1">
      <alignment vertical="top"/>
    </xf>
    <xf numFmtId="0" fontId="9" fillId="0" borderId="4" xfId="0" applyFont="1" applyFill="1" applyBorder="1" applyAlignment="1">
      <alignment vertical="top"/>
    </xf>
    <xf numFmtId="0" fontId="9" fillId="0" borderId="0" xfId="0" applyNumberFormat="1" applyFont="1" applyFill="1" applyBorder="1" applyAlignment="1">
      <alignment vertical="top" wrapText="1"/>
    </xf>
    <xf numFmtId="0" fontId="56" fillId="0" borderId="0" xfId="0" applyFont="1" applyFill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0" fontId="58" fillId="0" borderId="0" xfId="0" applyFont="1" applyFill="1" applyAlignment="1">
      <alignment vertical="top"/>
    </xf>
    <xf numFmtId="164" fontId="16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/>
    <xf numFmtId="0" fontId="26" fillId="0" borderId="0" xfId="0" applyFont="1" applyFill="1" applyAlignment="1" applyProtection="1"/>
    <xf numFmtId="164" fontId="9" fillId="0" borderId="0" xfId="0" applyNumberFormat="1" applyFont="1" applyFill="1" applyBorder="1" applyAlignment="1" applyProtection="1">
      <alignment horizontal="right" wrapText="1"/>
    </xf>
    <xf numFmtId="0" fontId="9" fillId="0" borderId="0" xfId="0" applyFont="1" applyFill="1" applyBorder="1" applyAlignment="1"/>
    <xf numFmtId="164" fontId="54" fillId="0" borderId="0" xfId="0" applyNumberFormat="1" applyFont="1"/>
    <xf numFmtId="164" fontId="54" fillId="0" borderId="0" xfId="0" applyNumberFormat="1" applyFont="1" applyFill="1"/>
    <xf numFmtId="0" fontId="16" fillId="0" borderId="3" xfId="0" applyNumberFormat="1" applyFont="1" applyFill="1" applyBorder="1" applyAlignment="1">
      <alignment horizontal="right" vertical="top" wrapText="1"/>
    </xf>
    <xf numFmtId="0" fontId="9" fillId="0" borderId="3" xfId="0" applyNumberFormat="1" applyFont="1" applyFill="1" applyBorder="1" applyAlignment="1">
      <alignment horizontal="right" vertical="top" wrapText="1"/>
    </xf>
    <xf numFmtId="1" fontId="9" fillId="0" borderId="4" xfId="0" applyNumberFormat="1" applyFont="1" applyFill="1" applyBorder="1" applyAlignment="1">
      <alignment horizontal="right" vertical="top" wrapText="1"/>
    </xf>
    <xf numFmtId="0" fontId="21" fillId="0" borderId="4" xfId="18" applyNumberFormat="1" applyFont="1" applyBorder="1" applyAlignment="1">
      <alignment horizontal="right"/>
    </xf>
    <xf numFmtId="0" fontId="56" fillId="0" borderId="4" xfId="0" applyNumberFormat="1" applyFont="1" applyFill="1" applyBorder="1" applyAlignment="1">
      <alignment horizontal="right"/>
    </xf>
    <xf numFmtId="0" fontId="16" fillId="0" borderId="3" xfId="0" applyNumberFormat="1" applyFont="1" applyBorder="1" applyAlignment="1">
      <alignment horizontal="right" vertical="top"/>
    </xf>
    <xf numFmtId="0" fontId="16" fillId="0" borderId="4" xfId="0" applyNumberFormat="1" applyFont="1" applyBorder="1" applyAlignment="1">
      <alignment horizontal="right" vertical="top"/>
    </xf>
    <xf numFmtId="0" fontId="9" fillId="0" borderId="3" xfId="0" applyNumberFormat="1" applyFont="1" applyBorder="1" applyAlignment="1">
      <alignment horizontal="right"/>
    </xf>
    <xf numFmtId="0" fontId="9" fillId="0" borderId="4" xfId="0" applyNumberFormat="1" applyFont="1" applyBorder="1" applyAlignment="1">
      <alignment horizontal="right"/>
    </xf>
    <xf numFmtId="0" fontId="9" fillId="0" borderId="3" xfId="0" applyNumberFormat="1" applyFont="1" applyFill="1" applyBorder="1" applyAlignment="1">
      <alignment horizontal="right"/>
    </xf>
    <xf numFmtId="0" fontId="9" fillId="0" borderId="4" xfId="0" applyNumberFormat="1" applyFont="1" applyFill="1" applyBorder="1" applyAlignment="1">
      <alignment horizontal="right" vertical="top" wrapText="1"/>
    </xf>
    <xf numFmtId="164" fontId="14" fillId="0" borderId="0" xfId="0" applyNumberFormat="1" applyFont="1" applyFill="1" applyBorder="1"/>
    <xf numFmtId="2" fontId="16" fillId="0" borderId="3" xfId="0" applyNumberFormat="1" applyFont="1" applyFill="1" applyBorder="1" applyAlignment="1">
      <alignment horizontal="right"/>
    </xf>
    <xf numFmtId="0" fontId="60" fillId="0" borderId="0" xfId="17" applyFont="1" applyFill="1" applyBorder="1" applyAlignment="1">
      <alignment horizontal="left" vertical="top"/>
    </xf>
    <xf numFmtId="0" fontId="60" fillId="0" borderId="0" xfId="17" applyFont="1" applyFill="1" applyBorder="1" applyAlignment="1">
      <alignment vertical="top"/>
    </xf>
    <xf numFmtId="0" fontId="60" fillId="0" borderId="0" xfId="17" applyFont="1" applyFill="1" applyBorder="1" applyAlignment="1">
      <alignment vertical="center"/>
    </xf>
    <xf numFmtId="0" fontId="53" fillId="0" borderId="0" xfId="12" applyFont="1" applyFill="1" applyAlignment="1">
      <alignment vertical="top"/>
    </xf>
    <xf numFmtId="0" fontId="62" fillId="0" borderId="0" xfId="0" applyFont="1" applyFill="1" applyAlignment="1">
      <alignment wrapText="1"/>
    </xf>
    <xf numFmtId="0" fontId="63" fillId="0" borderId="1" xfId="0" applyNumberFormat="1" applyFont="1" applyFill="1" applyBorder="1" applyAlignment="1">
      <alignment vertical="top" wrapText="1"/>
    </xf>
    <xf numFmtId="0" fontId="62" fillId="0" borderId="1" xfId="0" applyNumberFormat="1" applyFont="1" applyFill="1" applyBorder="1" applyAlignment="1">
      <alignment vertical="top" wrapText="1"/>
    </xf>
    <xf numFmtId="0" fontId="64" fillId="0" borderId="0" xfId="0" applyFont="1" applyFill="1"/>
    <xf numFmtId="0" fontId="63" fillId="0" borderId="0" xfId="0" applyNumberFormat="1" applyFont="1" applyFill="1" applyBorder="1" applyAlignment="1">
      <alignment wrapText="1"/>
    </xf>
    <xf numFmtId="0" fontId="63" fillId="0" borderId="0" xfId="0" applyNumberFormat="1" applyFont="1" applyFill="1" applyBorder="1" applyAlignment="1">
      <alignment horizontal="left" wrapText="1"/>
    </xf>
    <xf numFmtId="0" fontId="62" fillId="0" borderId="0" xfId="0" applyNumberFormat="1" applyFont="1" applyFill="1" applyBorder="1" applyAlignment="1">
      <alignment wrapText="1"/>
    </xf>
    <xf numFmtId="0" fontId="62" fillId="0" borderId="0" xfId="0" applyNumberFormat="1" applyFont="1" applyFill="1" applyBorder="1" applyAlignment="1">
      <alignment vertical="top" wrapText="1"/>
    </xf>
    <xf numFmtId="0" fontId="63" fillId="0" borderId="0" xfId="0" applyNumberFormat="1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/>
    </xf>
    <xf numFmtId="0" fontId="63" fillId="0" borderId="4" xfId="0" applyFont="1" applyFill="1" applyBorder="1" applyAlignment="1">
      <alignment horizontal="left" wrapText="1"/>
    </xf>
    <xf numFmtId="0" fontId="62" fillId="0" borderId="4" xfId="0" applyFont="1" applyFill="1" applyBorder="1" applyAlignment="1">
      <alignment horizontal="left" wrapText="1" indent="1"/>
    </xf>
    <xf numFmtId="0" fontId="63" fillId="0" borderId="4" xfId="0" applyFont="1" applyFill="1" applyBorder="1" applyAlignment="1">
      <alignment wrapText="1"/>
    </xf>
    <xf numFmtId="0" fontId="62" fillId="0" borderId="4" xfId="0" applyFont="1" applyFill="1" applyBorder="1" applyAlignment="1">
      <alignment wrapText="1"/>
    </xf>
    <xf numFmtId="0" fontId="62" fillId="0" borderId="4" xfId="0" applyFont="1" applyFill="1" applyBorder="1" applyAlignment="1">
      <alignment horizontal="left" wrapText="1" indent="2"/>
    </xf>
    <xf numFmtId="49" fontId="62" fillId="0" borderId="4" xfId="0" applyNumberFormat="1" applyFont="1" applyFill="1" applyBorder="1" applyAlignment="1">
      <alignment horizontal="left" wrapText="1" indent="1"/>
    </xf>
    <xf numFmtId="0" fontId="63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horizontal="left" indent="1"/>
    </xf>
    <xf numFmtId="0" fontId="63" fillId="0" borderId="4" xfId="0" applyNumberFormat="1" applyFont="1" applyFill="1" applyBorder="1" applyAlignment="1">
      <alignment horizontal="left" wrapText="1"/>
    </xf>
    <xf numFmtId="0" fontId="63" fillId="0" borderId="0" xfId="0" applyFont="1" applyFill="1" applyBorder="1" applyAlignment="1">
      <alignment wrapText="1"/>
    </xf>
    <xf numFmtId="0" fontId="62" fillId="0" borderId="0" xfId="0" applyFont="1" applyFill="1" applyBorder="1" applyAlignment="1">
      <alignment horizontal="left" wrapText="1" indent="2"/>
    </xf>
    <xf numFmtId="0" fontId="62" fillId="0" borderId="0" xfId="0" applyFont="1" applyFill="1" applyBorder="1" applyAlignment="1">
      <alignment horizontal="left" wrapText="1" indent="1"/>
    </xf>
    <xf numFmtId="0" fontId="62" fillId="0" borderId="0" xfId="0" applyFont="1" applyFill="1" applyBorder="1" applyAlignment="1">
      <alignment horizontal="left" wrapText="1"/>
    </xf>
    <xf numFmtId="0" fontId="62" fillId="0" borderId="0" xfId="0" applyFont="1" applyFill="1" applyBorder="1" applyAlignment="1">
      <alignment wrapText="1"/>
    </xf>
    <xf numFmtId="0" fontId="63" fillId="0" borderId="4" xfId="0" applyNumberFormat="1" applyFont="1" applyFill="1" applyBorder="1" applyAlignment="1">
      <alignment wrapText="1"/>
    </xf>
    <xf numFmtId="0" fontId="63" fillId="0" borderId="0" xfId="0" applyFont="1" applyFill="1" applyBorder="1" applyAlignment="1">
      <alignment horizontal="left" wrapText="1"/>
    </xf>
    <xf numFmtId="0" fontId="53" fillId="0" borderId="0" xfId="12" applyFont="1" applyAlignment="1">
      <alignment vertical="top"/>
    </xf>
    <xf numFmtId="0" fontId="62" fillId="0" borderId="4" xfId="0" applyNumberFormat="1" applyFont="1" applyFill="1" applyBorder="1" applyAlignment="1">
      <alignment horizontal="left" wrapText="1" indent="3"/>
    </xf>
    <xf numFmtId="0" fontId="62" fillId="0" borderId="4" xfId="0" applyNumberFormat="1" applyFont="1" applyFill="1" applyBorder="1" applyAlignment="1">
      <alignment horizontal="left" wrapText="1" indent="2"/>
    </xf>
    <xf numFmtId="0" fontId="23" fillId="0" borderId="7" xfId="0" applyFont="1" applyFill="1" applyBorder="1" applyAlignment="1">
      <alignment horizontal="center" vertical="center" wrapText="1"/>
    </xf>
    <xf numFmtId="0" fontId="64" fillId="0" borderId="0" xfId="0" applyFont="1"/>
    <xf numFmtId="0" fontId="9" fillId="0" borderId="0" xfId="0" applyFont="1"/>
    <xf numFmtId="164" fontId="9" fillId="0" borderId="0" xfId="0" applyNumberFormat="1" applyFont="1" applyFill="1"/>
    <xf numFmtId="2" fontId="9" fillId="0" borderId="3" xfId="0" applyNumberFormat="1" applyFont="1" applyFill="1" applyBorder="1"/>
    <xf numFmtId="0" fontId="18" fillId="0" borderId="0" xfId="0" applyFont="1" applyFill="1" applyAlignment="1"/>
    <xf numFmtId="0" fontId="18" fillId="0" borderId="0" xfId="0" applyFont="1" applyAlignment="1"/>
    <xf numFmtId="0" fontId="9" fillId="0" borderId="0" xfId="0" applyFont="1" applyAlignment="1">
      <alignment wrapText="1"/>
    </xf>
    <xf numFmtId="0" fontId="18" fillId="0" borderId="0" xfId="0" applyFont="1" applyFill="1" applyBorder="1" applyAlignment="1">
      <alignment horizontal="center" wrapText="1"/>
    </xf>
    <xf numFmtId="0" fontId="16" fillId="0" borderId="0" xfId="0" applyFont="1" applyFill="1" applyBorder="1"/>
    <xf numFmtId="164" fontId="16" fillId="0" borderId="4" xfId="0" applyNumberFormat="1" applyFont="1" applyFill="1" applyBorder="1" applyAlignment="1" applyProtection="1">
      <alignment horizontal="right" wrapText="1"/>
    </xf>
    <xf numFmtId="0" fontId="18" fillId="0" borderId="0" xfId="0" applyFont="1" applyFill="1" applyAlignment="1">
      <alignment horizontal="left" vertical="top"/>
    </xf>
    <xf numFmtId="0" fontId="9" fillId="0" borderId="0" xfId="0" applyFont="1" applyAlignment="1"/>
    <xf numFmtId="0" fontId="18" fillId="0" borderId="0" xfId="0" applyFont="1" applyFill="1" applyAlignment="1">
      <alignment vertical="center"/>
    </xf>
    <xf numFmtId="164" fontId="9" fillId="0" borderId="0" xfId="0" applyNumberFormat="1" applyFont="1" applyFill="1" applyBorder="1" applyAlignment="1">
      <alignment horizontal="left" vertical="top" wrapText="1"/>
    </xf>
    <xf numFmtId="164" fontId="63" fillId="0" borderId="0" xfId="0" applyNumberFormat="1" applyFont="1" applyFill="1" applyBorder="1" applyAlignment="1">
      <alignment horizontal="left" vertical="top" wrapText="1"/>
    </xf>
    <xf numFmtId="0" fontId="28" fillId="0" borderId="0" xfId="12" applyFont="1" applyAlignment="1">
      <alignment vertical="top"/>
    </xf>
    <xf numFmtId="0" fontId="0" fillId="0" borderId="0" xfId="0" applyFont="1"/>
    <xf numFmtId="0" fontId="42" fillId="0" borderId="1" xfId="0" applyFont="1" applyFill="1" applyBorder="1" applyAlignment="1" applyProtection="1">
      <alignment wrapText="1"/>
    </xf>
    <xf numFmtId="0" fontId="42" fillId="0" borderId="1" xfId="0" applyFont="1" applyFill="1" applyBorder="1" applyAlignment="1" applyProtection="1">
      <alignment horizontal="left" wrapText="1"/>
    </xf>
    <xf numFmtId="0" fontId="69" fillId="0" borderId="1" xfId="0" applyFont="1" applyFill="1" applyBorder="1" applyAlignment="1" applyProtection="1">
      <alignment vertical="top" wrapText="1"/>
    </xf>
    <xf numFmtId="0" fontId="10" fillId="0" borderId="9" xfId="0" applyFont="1" applyFill="1" applyBorder="1" applyAlignment="1" applyProtection="1">
      <alignment vertical="top"/>
    </xf>
    <xf numFmtId="0" fontId="16" fillId="0" borderId="0" xfId="0" applyFont="1" applyFill="1" applyAlignment="1" applyProtection="1"/>
    <xf numFmtId="0" fontId="9" fillId="0" borderId="9" xfId="0" applyFont="1" applyFill="1" applyBorder="1" applyAlignment="1" applyProtection="1">
      <alignment vertical="top"/>
    </xf>
    <xf numFmtId="0" fontId="16" fillId="0" borderId="0" xfId="0" applyFont="1" applyFill="1" applyAlignment="1" applyProtection="1">
      <alignment horizontal="center" wrapText="1"/>
    </xf>
    <xf numFmtId="0" fontId="16" fillId="0" borderId="0" xfId="0" applyFont="1" applyFill="1" applyProtection="1"/>
    <xf numFmtId="0" fontId="9" fillId="0" borderId="0" xfId="0" applyFont="1" applyFill="1" applyAlignment="1" applyProtection="1">
      <alignment horizontal="center" wrapText="1"/>
    </xf>
    <xf numFmtId="0" fontId="9" fillId="0" borderId="0" xfId="0" applyFont="1" applyFill="1" applyAlignment="1" applyProtection="1">
      <alignment horizontal="left" wrapText="1" indent="1"/>
    </xf>
    <xf numFmtId="0" fontId="9" fillId="0" borderId="0" xfId="0" applyFont="1" applyFill="1" applyProtection="1"/>
    <xf numFmtId="0" fontId="63" fillId="0" borderId="0" xfId="0" applyFont="1" applyFill="1" applyAlignment="1" applyProtection="1"/>
    <xf numFmtId="0" fontId="62" fillId="0" borderId="9" xfId="0" applyFont="1" applyFill="1" applyBorder="1" applyAlignment="1" applyProtection="1">
      <alignment vertical="top"/>
    </xf>
    <xf numFmtId="0" fontId="62" fillId="0" borderId="0" xfId="0" applyFont="1" applyFill="1" applyProtection="1"/>
    <xf numFmtId="0" fontId="62" fillId="0" borderId="0" xfId="0" applyFont="1" applyFill="1" applyAlignment="1" applyProtection="1">
      <alignment wrapText="1"/>
    </xf>
    <xf numFmtId="0" fontId="62" fillId="0" borderId="0" xfId="0" applyFont="1" applyFill="1" applyAlignment="1" applyProtection="1">
      <alignment horizontal="left" indent="1"/>
    </xf>
    <xf numFmtId="0" fontId="62" fillId="0" borderId="0" xfId="0" applyFont="1" applyFill="1" applyAlignment="1" applyProtection="1">
      <alignment horizontal="left" wrapText="1" indent="1"/>
    </xf>
    <xf numFmtId="0" fontId="62" fillId="0" borderId="0" xfId="0" applyFont="1"/>
    <xf numFmtId="0" fontId="18" fillId="0" borderId="0" xfId="0" applyFont="1" applyFill="1" applyProtection="1"/>
    <xf numFmtId="0" fontId="44" fillId="0" borderId="0" xfId="0" applyFont="1"/>
    <xf numFmtId="0" fontId="18" fillId="0" borderId="0" xfId="0" applyFont="1" applyFill="1" applyAlignment="1" applyProtection="1">
      <alignment vertical="center"/>
    </xf>
    <xf numFmtId="0" fontId="16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left" wrapText="1" indent="1"/>
    </xf>
    <xf numFmtId="166" fontId="0" fillId="0" borderId="0" xfId="0" applyNumberFormat="1" applyFont="1"/>
    <xf numFmtId="0" fontId="16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left" wrapText="1"/>
    </xf>
    <xf numFmtId="0" fontId="18" fillId="0" borderId="0" xfId="0" applyFont="1" applyFill="1" applyAlignment="1" applyProtection="1">
      <alignment horizontal="center"/>
    </xf>
    <xf numFmtId="0" fontId="68" fillId="0" borderId="1" xfId="0" applyFont="1" applyFill="1" applyBorder="1" applyAlignment="1" applyProtection="1">
      <alignment vertical="top" wrapText="1"/>
    </xf>
    <xf numFmtId="0" fontId="63" fillId="0" borderId="1" xfId="0" applyFont="1" applyFill="1" applyBorder="1" applyAlignment="1" applyProtection="1">
      <alignment vertical="top" wrapText="1"/>
    </xf>
    <xf numFmtId="0" fontId="68" fillId="0" borderId="1" xfId="0" applyFont="1" applyFill="1" applyBorder="1" applyAlignment="1" applyProtection="1">
      <alignment horizontal="left" vertical="top" wrapText="1"/>
    </xf>
    <xf numFmtId="0" fontId="62" fillId="0" borderId="0" xfId="0" applyFont="1" applyFill="1"/>
    <xf numFmtId="0" fontId="18" fillId="0" borderId="0" xfId="0" applyFont="1" applyFill="1" applyBorder="1" applyAlignment="1" applyProtection="1">
      <alignment vertical="center"/>
    </xf>
    <xf numFmtId="0" fontId="71" fillId="0" borderId="0" xfId="0" applyFont="1"/>
    <xf numFmtId="0" fontId="71" fillId="0" borderId="0" xfId="0" applyFont="1" applyFill="1" applyBorder="1" applyAlignment="1" applyProtection="1">
      <alignment horizontal="left" wrapText="1" indent="1"/>
    </xf>
    <xf numFmtId="0" fontId="0" fillId="0" borderId="0" xfId="0" applyFont="1" applyBorder="1"/>
    <xf numFmtId="0" fontId="23" fillId="0" borderId="0" xfId="0" applyFont="1" applyFill="1" applyBorder="1" applyProtection="1"/>
    <xf numFmtId="0" fontId="53" fillId="0" borderId="0" xfId="12" applyFont="1" applyBorder="1" applyAlignment="1"/>
    <xf numFmtId="0" fontId="53" fillId="0" borderId="0" xfId="12" applyFont="1" applyBorder="1" applyAlignment="1">
      <alignment vertical="top"/>
    </xf>
    <xf numFmtId="0" fontId="62" fillId="0" borderId="4" xfId="0" applyNumberFormat="1" applyFont="1" applyFill="1" applyBorder="1" applyAlignment="1">
      <alignment wrapText="1"/>
    </xf>
    <xf numFmtId="0" fontId="63" fillId="0" borderId="0" xfId="0" applyFont="1" applyFill="1" applyBorder="1" applyAlignment="1" applyProtection="1">
      <alignment horizontal="left" wrapText="1"/>
    </xf>
    <xf numFmtId="0" fontId="62" fillId="0" borderId="0" xfId="0" applyFont="1" applyFill="1" applyBorder="1" applyAlignment="1" applyProtection="1">
      <alignment horizontal="left" wrapText="1"/>
    </xf>
    <xf numFmtId="0" fontId="62" fillId="0" borderId="0" xfId="0" applyFont="1" applyFill="1" applyBorder="1" applyAlignment="1" applyProtection="1">
      <alignment wrapText="1"/>
    </xf>
    <xf numFmtId="0" fontId="68" fillId="0" borderId="0" xfId="0" applyFont="1" applyFill="1" applyAlignment="1" applyProtection="1">
      <alignment horizontal="left" wrapText="1"/>
    </xf>
    <xf numFmtId="0" fontId="68" fillId="0" borderId="0" xfId="0" applyFont="1" applyFill="1" applyProtection="1"/>
    <xf numFmtId="0" fontId="79" fillId="0" borderId="0" xfId="0" applyFont="1"/>
    <xf numFmtId="0" fontId="68" fillId="0" borderId="0" xfId="0" applyFont="1" applyFill="1" applyBorder="1" applyAlignment="1" applyProtection="1">
      <alignment horizontal="left" wrapText="1"/>
    </xf>
    <xf numFmtId="0" fontId="63" fillId="0" borderId="4" xfId="0" applyFont="1" applyFill="1" applyBorder="1" applyAlignment="1" applyProtection="1">
      <alignment horizontal="left" wrapText="1"/>
    </xf>
    <xf numFmtId="0" fontId="62" fillId="0" borderId="4" xfId="0" applyFont="1" applyFill="1" applyBorder="1" applyAlignment="1" applyProtection="1">
      <alignment wrapText="1"/>
    </xf>
    <xf numFmtId="0" fontId="62" fillId="0" borderId="4" xfId="0" applyFont="1" applyFill="1" applyBorder="1" applyAlignment="1" applyProtection="1">
      <alignment horizontal="left" wrapText="1" indent="1"/>
    </xf>
    <xf numFmtId="0" fontId="26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wrapText="1"/>
    </xf>
    <xf numFmtId="0" fontId="26" fillId="0" borderId="0" xfId="0" applyNumberFormat="1" applyFont="1" applyFill="1" applyAlignment="1" applyProtection="1">
      <alignment horizontal="left" wrapText="1"/>
    </xf>
    <xf numFmtId="0" fontId="16" fillId="0" borderId="0" xfId="0" applyNumberFormat="1" applyFont="1" applyFill="1" applyAlignment="1" applyProtection="1">
      <alignment horizontal="left" wrapText="1"/>
    </xf>
    <xf numFmtId="0" fontId="9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 indent="1"/>
    </xf>
    <xf numFmtId="0" fontId="9" fillId="0" borderId="0" xfId="0" applyFont="1" applyFill="1" applyBorder="1" applyAlignment="1">
      <alignment horizontal="center" wrapText="1"/>
    </xf>
    <xf numFmtId="164" fontId="16" fillId="0" borderId="3" xfId="0" applyNumberFormat="1" applyFont="1" applyFill="1" applyBorder="1" applyAlignment="1">
      <alignment horizontal="right"/>
    </xf>
    <xf numFmtId="0" fontId="58" fillId="0" borderId="4" xfId="0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78" fillId="0" borderId="0" xfId="0" applyFont="1" applyFill="1" applyAlignment="1" applyProtection="1">
      <alignment horizontal="left" vertical="top"/>
    </xf>
    <xf numFmtId="0" fontId="41" fillId="0" borderId="0" xfId="0" applyFont="1" applyFill="1" applyAlignment="1" applyProtection="1">
      <alignment horizontal="left"/>
    </xf>
    <xf numFmtId="0" fontId="10" fillId="0" borderId="0" xfId="0" applyFont="1" applyFill="1" applyBorder="1" applyAlignment="1" applyProtection="1">
      <alignment horizontal="left" wrapText="1"/>
    </xf>
    <xf numFmtId="0" fontId="9" fillId="0" borderId="0" xfId="0" applyFont="1" applyFill="1" applyAlignment="1" applyProtection="1">
      <alignment horizontal="left" wrapText="1"/>
    </xf>
    <xf numFmtId="0" fontId="22" fillId="0" borderId="3" xfId="18" applyNumberFormat="1" applyFont="1" applyBorder="1" applyAlignment="1">
      <alignment horizontal="right"/>
    </xf>
    <xf numFmtId="0" fontId="9" fillId="0" borderId="4" xfId="0" applyNumberFormat="1" applyFont="1" applyFill="1" applyBorder="1" applyAlignment="1">
      <alignment horizontal="right"/>
    </xf>
    <xf numFmtId="0" fontId="84" fillId="0" borderId="0" xfId="0" applyFont="1" applyFill="1" applyProtection="1"/>
    <xf numFmtId="0" fontId="2" fillId="0" borderId="0" xfId="0" applyFont="1" applyFill="1"/>
    <xf numFmtId="0" fontId="2" fillId="0" borderId="0" xfId="0" applyFont="1"/>
    <xf numFmtId="2" fontId="9" fillId="0" borderId="0" xfId="0" applyNumberFormat="1" applyFont="1" applyFill="1"/>
    <xf numFmtId="0" fontId="23" fillId="0" borderId="0" xfId="0" applyFont="1" applyFill="1" applyBorder="1" applyAlignment="1" applyProtection="1">
      <alignment horizontal="left"/>
    </xf>
    <xf numFmtId="166" fontId="10" fillId="0" borderId="0" xfId="0" applyNumberFormat="1" applyFont="1" applyFill="1" applyBorder="1" applyAlignment="1" applyProtection="1">
      <alignment horizontal="right"/>
    </xf>
    <xf numFmtId="167" fontId="10" fillId="0" borderId="0" xfId="0" applyNumberFormat="1" applyFont="1" applyFill="1" applyBorder="1" applyProtection="1"/>
    <xf numFmtId="0" fontId="10" fillId="0" borderId="0" xfId="0" applyFont="1" applyFill="1"/>
    <xf numFmtId="166" fontId="10" fillId="0" borderId="0" xfId="0" applyNumberFormat="1" applyFont="1" applyFill="1"/>
    <xf numFmtId="166" fontId="62" fillId="0" borderId="0" xfId="0" applyNumberFormat="1" applyFont="1" applyFill="1"/>
    <xf numFmtId="0" fontId="0" fillId="0" borderId="0" xfId="0" applyFont="1" applyFill="1"/>
    <xf numFmtId="0" fontId="10" fillId="0" borderId="0" xfId="0" applyFont="1" applyFill="1" applyAlignment="1"/>
    <xf numFmtId="0" fontId="10" fillId="0" borderId="0" xfId="0" applyFont="1" applyFill="1" applyBorder="1"/>
    <xf numFmtId="1" fontId="26" fillId="0" borderId="4" xfId="0" applyNumberFormat="1" applyFont="1" applyFill="1" applyBorder="1" applyAlignment="1" applyProtection="1">
      <alignment horizontal="right"/>
    </xf>
    <xf numFmtId="0" fontId="41" fillId="0" borderId="0" xfId="0" applyFont="1" applyFill="1" applyBorder="1" applyAlignment="1" applyProtection="1">
      <alignment horizontal="left"/>
    </xf>
    <xf numFmtId="166" fontId="42" fillId="0" borderId="0" xfId="0" applyNumberFormat="1" applyFont="1" applyFill="1" applyBorder="1" applyProtection="1"/>
    <xf numFmtId="0" fontId="16" fillId="0" borderId="1" xfId="0" applyNumberFormat="1" applyFont="1" applyFill="1" applyBorder="1" applyAlignment="1">
      <alignment horizontal="left" wrapText="1"/>
    </xf>
    <xf numFmtId="0" fontId="54" fillId="0" borderId="0" xfId="0" applyFont="1" applyFill="1" applyAlignment="1"/>
    <xf numFmtId="0" fontId="62" fillId="0" borderId="9" xfId="0" applyFont="1" applyFill="1" applyBorder="1" applyAlignment="1">
      <alignment vertical="top"/>
    </xf>
    <xf numFmtId="164" fontId="18" fillId="0" borderId="3" xfId="0" applyNumberFormat="1" applyFont="1" applyFill="1" applyBorder="1" applyAlignment="1">
      <alignment horizontal="right" wrapText="1"/>
    </xf>
    <xf numFmtId="164" fontId="18" fillId="0" borderId="4" xfId="0" applyNumberFormat="1" applyFont="1" applyFill="1" applyBorder="1" applyAlignment="1">
      <alignment horizontal="right" wrapText="1"/>
    </xf>
    <xf numFmtId="0" fontId="58" fillId="0" borderId="0" xfId="0" applyFont="1" applyAlignment="1"/>
    <xf numFmtId="0" fontId="56" fillId="0" borderId="0" xfId="0" applyFont="1" applyAlignment="1">
      <alignment vertical="top"/>
    </xf>
    <xf numFmtId="0" fontId="62" fillId="0" borderId="0" xfId="0" applyFont="1" applyAlignment="1"/>
    <xf numFmtId="0" fontId="62" fillId="0" borderId="9" xfId="0" applyFont="1" applyBorder="1" applyAlignment="1">
      <alignment vertical="top"/>
    </xf>
    <xf numFmtId="0" fontId="67" fillId="0" borderId="0" xfId="0" applyFont="1" applyFill="1"/>
    <xf numFmtId="0" fontId="62" fillId="0" borderId="4" xfId="0" applyFont="1" applyFill="1" applyBorder="1" applyAlignment="1">
      <alignment horizontal="left"/>
    </xf>
    <xf numFmtId="0" fontId="62" fillId="0" borderId="0" xfId="0" applyFont="1" applyFill="1" applyBorder="1"/>
    <xf numFmtId="0" fontId="63" fillId="0" borderId="0" xfId="0" applyFont="1" applyFill="1" applyBorder="1"/>
    <xf numFmtId="0" fontId="63" fillId="0" borderId="4" xfId="0" applyFont="1" applyFill="1" applyBorder="1" applyAlignment="1">
      <alignment horizontal="left"/>
    </xf>
    <xf numFmtId="0" fontId="62" fillId="0" borderId="4" xfId="0" applyFont="1" applyFill="1" applyBorder="1" applyAlignment="1">
      <alignment horizontal="left" indent="1"/>
    </xf>
    <xf numFmtId="0" fontId="63" fillId="0" borderId="4" xfId="0" applyFont="1" applyFill="1" applyBorder="1" applyAlignment="1">
      <alignment horizontal="left" indent="1"/>
    </xf>
    <xf numFmtId="0" fontId="9" fillId="0" borderId="0" xfId="0" applyFont="1" applyFill="1" applyAlignment="1">
      <alignment vertical="top" wrapText="1"/>
    </xf>
    <xf numFmtId="0" fontId="16" fillId="0" borderId="0" xfId="0" applyFont="1" applyAlignment="1"/>
    <xf numFmtId="0" fontId="62" fillId="0" borderId="1" xfId="0" applyNumberFormat="1" applyFont="1" applyFill="1" applyBorder="1" applyAlignment="1">
      <alignment horizontal="left" vertical="top" wrapText="1" indent="2"/>
    </xf>
    <xf numFmtId="0" fontId="21" fillId="0" borderId="4" xfId="0" applyNumberFormat="1" applyFont="1" applyBorder="1" applyAlignment="1">
      <alignment horizontal="right"/>
    </xf>
    <xf numFmtId="0" fontId="21" fillId="0" borderId="4" xfId="0" applyNumberFormat="1" applyFont="1" applyBorder="1" applyAlignment="1">
      <alignment horizontal="right" vertical="top"/>
    </xf>
    <xf numFmtId="0" fontId="9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Fill="1" applyBorder="1"/>
    <xf numFmtId="0" fontId="67" fillId="0" borderId="0" xfId="0" applyFont="1" applyFill="1" applyAlignment="1">
      <alignment vertical="top"/>
    </xf>
    <xf numFmtId="0" fontId="18" fillId="0" borderId="0" xfId="0" applyFont="1" applyFill="1" applyAlignment="1">
      <alignment vertical="top"/>
    </xf>
    <xf numFmtId="0" fontId="62" fillId="0" borderId="0" xfId="0" applyFont="1" applyFill="1" applyAlignment="1"/>
    <xf numFmtId="0" fontId="67" fillId="0" borderId="0" xfId="0" applyFont="1" applyFill="1" applyAlignment="1">
      <alignment vertical="center"/>
    </xf>
    <xf numFmtId="0" fontId="57" fillId="0" borderId="0" xfId="0" applyFont="1" applyAlignment="1"/>
    <xf numFmtId="0" fontId="67" fillId="0" borderId="0" xfId="0" applyFont="1" applyAlignment="1">
      <alignment vertical="center"/>
    </xf>
    <xf numFmtId="0" fontId="8" fillId="0" borderId="0" xfId="17" applyFont="1" applyFill="1" applyBorder="1" applyAlignment="1">
      <alignment horizontal="left" vertical="top"/>
    </xf>
    <xf numFmtId="2" fontId="18" fillId="0" borderId="3" xfId="0" applyNumberFormat="1" applyFont="1" applyFill="1" applyBorder="1" applyAlignment="1">
      <alignment horizontal="right" wrapText="1"/>
    </xf>
    <xf numFmtId="0" fontId="60" fillId="0" borderId="0" xfId="12" applyFont="1" applyFill="1" applyBorder="1" applyAlignment="1">
      <alignment vertical="top"/>
    </xf>
    <xf numFmtId="0" fontId="8" fillId="0" borderId="0" xfId="12" applyFont="1" applyFill="1" applyBorder="1"/>
    <xf numFmtId="0" fontId="36" fillId="0" borderId="0" xfId="0" applyFont="1" applyFill="1" applyAlignment="1"/>
    <xf numFmtId="0" fontId="72" fillId="0" borderId="0" xfId="0" applyFont="1" applyFill="1" applyAlignment="1">
      <alignment vertical="top"/>
    </xf>
    <xf numFmtId="0" fontId="65" fillId="0" borderId="0" xfId="0" applyFont="1" applyFill="1" applyAlignment="1"/>
    <xf numFmtId="0" fontId="73" fillId="0" borderId="0" xfId="0" applyFont="1" applyFill="1" applyAlignment="1">
      <alignment vertical="center"/>
    </xf>
    <xf numFmtId="0" fontId="65" fillId="0" borderId="0" xfId="0" applyFont="1" applyFill="1" applyAlignment="1">
      <alignment horizontal="left" vertical="top"/>
    </xf>
    <xf numFmtId="0" fontId="66" fillId="0" borderId="0" xfId="0" applyFont="1" applyFill="1" applyAlignment="1">
      <alignment vertical="top"/>
    </xf>
    <xf numFmtId="0" fontId="30" fillId="0" borderId="0" xfId="0" applyFont="1" applyFill="1"/>
    <xf numFmtId="0" fontId="30" fillId="0" borderId="0" xfId="0" applyFont="1" applyFill="1" applyAlignment="1">
      <alignment vertical="top"/>
    </xf>
    <xf numFmtId="0" fontId="37" fillId="0" borderId="0" xfId="17" applyFont="1" applyFill="1" applyBorder="1" applyAlignment="1">
      <alignment horizontal="left"/>
    </xf>
    <xf numFmtId="0" fontId="61" fillId="0" borderId="0" xfId="17" applyFont="1" applyFill="1" applyBorder="1" applyAlignment="1">
      <alignment horizontal="left" vertical="top"/>
    </xf>
    <xf numFmtId="0" fontId="8" fillId="0" borderId="0" xfId="17" applyFont="1" applyFill="1" applyBorder="1" applyAlignment="1">
      <alignment horizontal="left"/>
    </xf>
    <xf numFmtId="0" fontId="8" fillId="0" borderId="0" xfId="17" applyFont="1" applyFill="1" applyBorder="1" applyAlignment="1">
      <alignment horizontal="left" vertical="center"/>
    </xf>
    <xf numFmtId="0" fontId="60" fillId="0" borderId="0" xfId="12" applyFont="1" applyFill="1" applyBorder="1" applyAlignment="1">
      <alignment vertical="top" wrapText="1"/>
    </xf>
    <xf numFmtId="0" fontId="37" fillId="0" borderId="0" xfId="0" applyFont="1" applyFill="1" applyBorder="1" applyAlignment="1">
      <alignment horizontal="left"/>
    </xf>
    <xf numFmtId="0" fontId="61" fillId="0" borderId="0" xfId="0" applyFont="1" applyFill="1" applyBorder="1" applyAlignment="1">
      <alignment horizontal="left" vertical="top"/>
    </xf>
    <xf numFmtId="0" fontId="88" fillId="0" borderId="0" xfId="0" applyFont="1" applyFill="1" applyAlignment="1"/>
    <xf numFmtId="0" fontId="86" fillId="0" borderId="0" xfId="17" applyFont="1" applyFill="1" applyBorder="1" applyAlignment="1"/>
    <xf numFmtId="0" fontId="87" fillId="0" borderId="0" xfId="17" applyFont="1" applyFill="1" applyBorder="1" applyAlignment="1">
      <alignment vertical="top"/>
    </xf>
    <xf numFmtId="0" fontId="22" fillId="0" borderId="3" xfId="18" applyNumberFormat="1" applyFont="1" applyBorder="1" applyAlignment="1">
      <alignment horizontal="right" vertical="top"/>
    </xf>
    <xf numFmtId="0" fontId="18" fillId="0" borderId="0" xfId="0" applyFont="1" applyFill="1" applyAlignment="1">
      <alignment horizontal="left"/>
    </xf>
    <xf numFmtId="0" fontId="9" fillId="0" borderId="0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63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62" fillId="0" borderId="0" xfId="0" applyNumberFormat="1" applyFont="1" applyFill="1" applyBorder="1" applyAlignment="1">
      <alignment horizontal="left" vertical="top" wrapText="1" indent="1"/>
    </xf>
    <xf numFmtId="0" fontId="62" fillId="0" borderId="0" xfId="0" applyFont="1" applyFill="1" applyAlignment="1" applyProtection="1">
      <alignment horizontal="left" wrapText="1"/>
    </xf>
    <xf numFmtId="0" fontId="10" fillId="0" borderId="0" xfId="0" applyFont="1" applyFill="1" applyAlignment="1" applyProtection="1">
      <alignment horizontal="left" wrapText="1"/>
    </xf>
    <xf numFmtId="0" fontId="26" fillId="0" borderId="0" xfId="0" applyFont="1" applyFill="1" applyAlignment="1" applyProtection="1">
      <alignment horizontal="left" wrapText="1"/>
    </xf>
    <xf numFmtId="0" fontId="14" fillId="0" borderId="0" xfId="0" applyFont="1" applyFill="1" applyAlignment="1"/>
    <xf numFmtId="0" fontId="67" fillId="0" borderId="0" xfId="0" applyFont="1" applyFill="1" applyAlignment="1">
      <alignment vertical="top" wrapText="1"/>
    </xf>
    <xf numFmtId="0" fontId="67" fillId="0" borderId="0" xfId="0" applyFont="1" applyFill="1" applyAlignment="1"/>
    <xf numFmtId="0" fontId="89" fillId="0" borderId="0" xfId="0" applyFont="1" applyFill="1"/>
    <xf numFmtId="0" fontId="70" fillId="0" borderId="0" xfId="0" applyFont="1" applyFill="1"/>
    <xf numFmtId="0" fontId="54" fillId="0" borderId="0" xfId="0" applyFont="1" applyFill="1" applyAlignment="1">
      <alignment vertical="center"/>
    </xf>
    <xf numFmtId="164" fontId="9" fillId="0" borderId="3" xfId="0" applyNumberFormat="1" applyFont="1" applyFill="1" applyBorder="1" applyAlignment="1">
      <alignment horizontal="right" vertical="center" wrapText="1"/>
    </xf>
    <xf numFmtId="164" fontId="18" fillId="0" borderId="4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16" fillId="0" borderId="3" xfId="0" applyFont="1" applyFill="1" applyBorder="1"/>
    <xf numFmtId="2" fontId="9" fillId="0" borderId="3" xfId="0" applyNumberFormat="1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right"/>
    </xf>
    <xf numFmtId="0" fontId="54" fillId="0" borderId="0" xfId="0" applyFont="1" applyAlignment="1"/>
    <xf numFmtId="164" fontId="16" fillId="0" borderId="4" xfId="0" applyNumberFormat="1" applyFont="1" applyFill="1" applyBorder="1" applyAlignment="1">
      <alignment horizontal="right" vertical="center" wrapText="1"/>
    </xf>
    <xf numFmtId="164" fontId="58" fillId="0" borderId="4" xfId="0" applyNumberFormat="1" applyFont="1" applyFill="1" applyBorder="1" applyAlignment="1" applyProtection="1">
      <alignment horizontal="right" vertical="center"/>
    </xf>
    <xf numFmtId="164" fontId="56" fillId="0" borderId="3" xfId="0" applyNumberFormat="1" applyFont="1" applyFill="1" applyBorder="1" applyAlignment="1" applyProtection="1">
      <alignment horizontal="right" vertical="center"/>
    </xf>
    <xf numFmtId="164" fontId="56" fillId="0" borderId="4" xfId="0" applyNumberFormat="1" applyFont="1" applyFill="1" applyBorder="1" applyAlignment="1" applyProtection="1">
      <alignment horizontal="right" vertical="center"/>
    </xf>
    <xf numFmtId="164" fontId="16" fillId="0" borderId="3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164" fontId="58" fillId="0" borderId="3" xfId="0" applyNumberFormat="1" applyFont="1" applyFill="1" applyBorder="1" applyAlignment="1" applyProtection="1">
      <alignment horizontal="right" vertical="center"/>
    </xf>
    <xf numFmtId="164" fontId="56" fillId="0" borderId="0" xfId="0" applyNumberFormat="1" applyFont="1" applyFill="1" applyAlignment="1" applyProtection="1">
      <alignment horizontal="right" vertical="center"/>
    </xf>
    <xf numFmtId="164" fontId="9" fillId="0" borderId="3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wrapText="1"/>
    </xf>
    <xf numFmtId="0" fontId="90" fillId="0" borderId="0" xfId="0" applyFont="1"/>
    <xf numFmtId="171" fontId="26" fillId="0" borderId="23" xfId="0" applyNumberFormat="1" applyFont="1" applyFill="1" applyBorder="1" applyAlignment="1" applyProtection="1">
      <alignment horizontal="right"/>
    </xf>
    <xf numFmtId="0" fontId="26" fillId="0" borderId="24" xfId="0" applyFont="1" applyFill="1" applyBorder="1" applyProtection="1"/>
    <xf numFmtId="171" fontId="26" fillId="0" borderId="25" xfId="0" applyNumberFormat="1" applyFont="1" applyFill="1" applyBorder="1" applyAlignment="1" applyProtection="1">
      <alignment horizontal="right"/>
    </xf>
    <xf numFmtId="171" fontId="26" fillId="0" borderId="0" xfId="0" applyNumberFormat="1" applyFont="1" applyFill="1" applyAlignment="1" applyProtection="1">
      <alignment horizontal="right"/>
    </xf>
    <xf numFmtId="171" fontId="10" fillId="0" borderId="23" xfId="0" applyNumberFormat="1" applyFont="1" applyFill="1" applyBorder="1" applyAlignment="1" applyProtection="1">
      <alignment horizontal="right"/>
    </xf>
    <xf numFmtId="0" fontId="10" fillId="0" borderId="25" xfId="0" applyFont="1" applyFill="1" applyBorder="1" applyProtection="1"/>
    <xf numFmtId="0" fontId="10" fillId="0" borderId="24" xfId="0" applyFont="1" applyFill="1" applyBorder="1" applyProtection="1"/>
    <xf numFmtId="171" fontId="10" fillId="0" borderId="25" xfId="0" applyNumberFormat="1" applyFont="1" applyFill="1" applyBorder="1" applyAlignment="1" applyProtection="1">
      <alignment horizontal="right"/>
    </xf>
    <xf numFmtId="171" fontId="10" fillId="0" borderId="0" xfId="0" applyNumberFormat="1" applyFont="1" applyFill="1" applyAlignment="1" applyProtection="1">
      <alignment horizontal="right"/>
    </xf>
    <xf numFmtId="0" fontId="9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56" fillId="0" borderId="0" xfId="0" applyFont="1" applyFill="1" applyBorder="1" applyAlignment="1"/>
    <xf numFmtId="0" fontId="18" fillId="0" borderId="0" xfId="0" applyFont="1" applyFill="1" applyBorder="1"/>
    <xf numFmtId="0" fontId="14" fillId="0" borderId="0" xfId="0" applyFont="1" applyFill="1" applyBorder="1"/>
    <xf numFmtId="0" fontId="2" fillId="0" borderId="0" xfId="0" applyFont="1" applyFill="1" applyAlignment="1">
      <alignment vertical="top"/>
    </xf>
    <xf numFmtId="0" fontId="18" fillId="0" borderId="0" xfId="0" applyFont="1" applyFill="1" applyAlignment="1">
      <alignment horizontal="right"/>
    </xf>
    <xf numFmtId="164" fontId="65" fillId="0" borderId="0" xfId="0" applyNumberFormat="1" applyFont="1" applyFill="1" applyAlignment="1"/>
    <xf numFmtId="0" fontId="18" fillId="0" borderId="3" xfId="0" applyNumberFormat="1" applyFont="1" applyFill="1" applyBorder="1" applyAlignment="1">
      <alignment horizontal="right" wrapText="1"/>
    </xf>
    <xf numFmtId="0" fontId="9" fillId="0" borderId="1" xfId="0" applyNumberFormat="1" applyFont="1" applyFill="1" applyBorder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18" fillId="0" borderId="4" xfId="0" applyNumberFormat="1" applyFont="1" applyFill="1" applyBorder="1" applyAlignment="1">
      <alignment horizontal="right" wrapText="1"/>
    </xf>
    <xf numFmtId="0" fontId="9" fillId="0" borderId="4" xfId="0" quotePrefix="1" applyFont="1" applyFill="1" applyBorder="1" applyAlignment="1">
      <alignment horizontal="right" wrapText="1"/>
    </xf>
    <xf numFmtId="2" fontId="16" fillId="0" borderId="0" xfId="0" applyNumberFormat="1" applyFont="1" applyFill="1"/>
    <xf numFmtId="2" fontId="9" fillId="0" borderId="0" xfId="0" applyNumberFormat="1" applyFont="1" applyFill="1" applyAlignment="1"/>
    <xf numFmtId="0" fontId="16" fillId="0" borderId="3" xfId="0" applyNumberFormat="1" applyFont="1" applyFill="1" applyBorder="1" applyAlignment="1">
      <alignment horizontal="right"/>
    </xf>
    <xf numFmtId="0" fontId="62" fillId="0" borderId="0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62" fillId="0" borderId="0" xfId="0" applyNumberFormat="1" applyFont="1" applyFill="1" applyBorder="1" applyAlignment="1">
      <alignment horizontal="left" wrapText="1" indent="1"/>
    </xf>
    <xf numFmtId="0" fontId="57" fillId="0" borderId="0" xfId="0" applyFont="1" applyFill="1" applyBorder="1"/>
    <xf numFmtId="164" fontId="56" fillId="0" borderId="0" xfId="0" applyNumberFormat="1" applyFont="1" applyFill="1" applyBorder="1"/>
    <xf numFmtId="0" fontId="57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85" fillId="0" borderId="0" xfId="0" applyFont="1" applyFill="1" applyBorder="1"/>
    <xf numFmtId="0" fontId="9" fillId="0" borderId="3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right" vertical="center"/>
    </xf>
    <xf numFmtId="0" fontId="57" fillId="0" borderId="0" xfId="0" applyFont="1" applyFill="1" applyBorder="1" applyAlignment="1"/>
    <xf numFmtId="0" fontId="57" fillId="0" borderId="0" xfId="0" applyFont="1" applyBorder="1"/>
    <xf numFmtId="0" fontId="56" fillId="0" borderId="0" xfId="0" applyFont="1" applyFill="1" applyBorder="1" applyAlignment="1">
      <alignment wrapText="1"/>
    </xf>
    <xf numFmtId="0" fontId="56" fillId="0" borderId="0" xfId="0" applyFont="1" applyFill="1" applyBorder="1" applyAlignment="1">
      <alignment vertical="top"/>
    </xf>
    <xf numFmtId="0" fontId="57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56" fillId="0" borderId="0" xfId="0" applyFont="1" applyBorder="1"/>
    <xf numFmtId="0" fontId="18" fillId="0" borderId="0" xfId="0" applyFont="1" applyBorder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/>
    </xf>
    <xf numFmtId="0" fontId="9" fillId="0" borderId="0" xfId="0" applyFont="1" applyBorder="1" applyAlignment="1"/>
    <xf numFmtId="0" fontId="30" fillId="0" borderId="0" xfId="0" applyFont="1" applyFill="1" applyBorder="1"/>
    <xf numFmtId="0" fontId="30" fillId="0" borderId="0" xfId="0" applyFont="1" applyFill="1" applyBorder="1" applyAlignment="1">
      <alignment vertical="top"/>
    </xf>
    <xf numFmtId="0" fontId="69" fillId="0" borderId="4" xfId="0" applyFont="1" applyFill="1" applyBorder="1" applyAlignment="1" applyProtection="1">
      <alignment wrapText="1"/>
    </xf>
    <xf numFmtId="0" fontId="2" fillId="0" borderId="0" xfId="0" applyFont="1" applyFill="1" applyBorder="1" applyAlignment="1">
      <alignment vertical="top"/>
    </xf>
    <xf numFmtId="0" fontId="18" fillId="0" borderId="0" xfId="0" applyFont="1" applyFill="1" applyBorder="1" applyAlignment="1"/>
    <xf numFmtId="0" fontId="67" fillId="0" borderId="0" xfId="0" applyFont="1" applyFill="1" applyBorder="1"/>
    <xf numFmtId="0" fontId="10" fillId="0" borderId="0" xfId="0" applyFont="1" applyFill="1" applyBorder="1" applyProtection="1"/>
    <xf numFmtId="0" fontId="44" fillId="0" borderId="0" xfId="0" applyFont="1" applyBorder="1"/>
    <xf numFmtId="0" fontId="44" fillId="0" borderId="0" xfId="0" applyFont="1" applyBorder="1" applyAlignment="1"/>
    <xf numFmtId="0" fontId="67" fillId="0" borderId="0" xfId="0" applyFont="1" applyFill="1" applyAlignment="1">
      <alignment wrapText="1"/>
    </xf>
    <xf numFmtId="0" fontId="16" fillId="0" borderId="0" xfId="0" applyFont="1" applyFill="1" applyBorder="1" applyAlignment="1">
      <alignment vertical="top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indent="5"/>
    </xf>
    <xf numFmtId="0" fontId="57" fillId="0" borderId="0" xfId="0" applyFont="1" applyFill="1" applyAlignment="1">
      <alignment horizontal="left"/>
    </xf>
    <xf numFmtId="0" fontId="66" fillId="0" borderId="0" xfId="0" applyFont="1" applyFill="1" applyAlignment="1">
      <alignment horizontal="left" vertical="top"/>
    </xf>
    <xf numFmtId="0" fontId="62" fillId="0" borderId="0" xfId="0" applyNumberFormat="1" applyFont="1" applyFill="1" applyBorder="1" applyAlignment="1">
      <alignment vertical="top"/>
    </xf>
    <xf numFmtId="0" fontId="62" fillId="0" borderId="4" xfId="0" applyNumberFormat="1" applyFont="1" applyFill="1" applyBorder="1" applyAlignment="1">
      <alignment horizontal="left" wrapText="1"/>
    </xf>
    <xf numFmtId="0" fontId="62" fillId="0" borderId="4" xfId="0" applyFont="1" applyFill="1" applyBorder="1" applyAlignment="1">
      <alignment horizontal="left" wrapText="1"/>
    </xf>
    <xf numFmtId="0" fontId="62" fillId="0" borderId="4" xfId="0" applyNumberFormat="1" applyFont="1" applyFill="1" applyBorder="1" applyAlignment="1">
      <alignment horizontal="left" wrapText="1" indent="1"/>
    </xf>
    <xf numFmtId="0" fontId="57" fillId="0" borderId="0" xfId="0" applyFont="1" applyFill="1" applyAlignment="1">
      <alignment horizontal="left"/>
    </xf>
    <xf numFmtId="0" fontId="18" fillId="0" borderId="30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22" fillId="0" borderId="4" xfId="18" applyNumberFormat="1" applyFont="1" applyBorder="1" applyAlignment="1">
      <alignment horizontal="right"/>
    </xf>
    <xf numFmtId="0" fontId="18" fillId="0" borderId="2" xfId="0" applyNumberFormat="1" applyFont="1" applyFill="1" applyBorder="1" applyAlignment="1">
      <alignment horizontal="center" vertical="center" wrapText="1"/>
    </xf>
    <xf numFmtId="49" fontId="57" fillId="0" borderId="30" xfId="0" applyNumberFormat="1" applyFont="1" applyFill="1" applyBorder="1" applyAlignment="1">
      <alignment horizontal="center" vertical="center" wrapText="1"/>
    </xf>
    <xf numFmtId="0" fontId="57" fillId="0" borderId="29" xfId="0" quotePrefix="1" applyNumberFormat="1" applyFont="1" applyFill="1" applyBorder="1" applyAlignment="1">
      <alignment horizontal="center" vertical="center" wrapText="1"/>
    </xf>
    <xf numFmtId="49" fontId="57" fillId="0" borderId="6" xfId="0" applyNumberFormat="1" applyFont="1" applyFill="1" applyBorder="1" applyAlignment="1">
      <alignment horizontal="center" vertical="center" wrapText="1"/>
    </xf>
    <xf numFmtId="49" fontId="57" fillId="0" borderId="29" xfId="0" applyNumberFormat="1" applyFont="1" applyFill="1" applyBorder="1" applyAlignment="1">
      <alignment horizontal="center" vertical="center" wrapText="1"/>
    </xf>
    <xf numFmtId="49" fontId="18" fillId="0" borderId="30" xfId="0" applyNumberFormat="1" applyFont="1" applyFill="1" applyBorder="1" applyAlignment="1">
      <alignment horizontal="center" vertical="center" wrapText="1"/>
    </xf>
    <xf numFmtId="49" fontId="18" fillId="0" borderId="29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 applyProtection="1">
      <alignment horizontal="right"/>
    </xf>
    <xf numFmtId="1" fontId="16" fillId="0" borderId="4" xfId="0" applyNumberFormat="1" applyFont="1" applyFill="1" applyBorder="1" applyAlignment="1" applyProtection="1">
      <alignment horizontal="right"/>
    </xf>
    <xf numFmtId="0" fontId="29" fillId="0" borderId="0" xfId="0" applyFont="1" applyFill="1" applyAlignment="1"/>
    <xf numFmtId="0" fontId="40" fillId="0" borderId="1" xfId="0" applyFont="1" applyFill="1" applyBorder="1" applyAlignment="1" applyProtection="1">
      <alignment wrapText="1"/>
    </xf>
    <xf numFmtId="0" fontId="68" fillId="0" borderId="4" xfId="0" applyFont="1" applyFill="1" applyBorder="1" applyAlignment="1" applyProtection="1">
      <alignment wrapText="1"/>
    </xf>
    <xf numFmtId="0" fontId="41" fillId="0" borderId="7" xfId="0" applyNumberFormat="1" applyFont="1" applyFill="1" applyBorder="1" applyAlignment="1" applyProtection="1">
      <alignment horizontal="center" vertical="center" wrapText="1"/>
    </xf>
    <xf numFmtId="0" fontId="41" fillId="0" borderId="6" xfId="0" applyNumberFormat="1" applyFont="1" applyFill="1" applyBorder="1" applyAlignment="1" applyProtection="1">
      <alignment horizontal="center" vertical="center" wrapText="1"/>
    </xf>
    <xf numFmtId="0" fontId="41" fillId="0" borderId="28" xfId="0" applyFont="1" applyFill="1" applyBorder="1" applyAlignment="1" applyProtection="1">
      <alignment horizontal="center" vertical="center" wrapText="1"/>
    </xf>
    <xf numFmtId="0" fontId="41" fillId="0" borderId="30" xfId="0" applyFont="1" applyFill="1" applyBorder="1" applyAlignment="1" applyProtection="1">
      <alignment horizontal="center" vertical="center" wrapText="1"/>
    </xf>
    <xf numFmtId="0" fontId="57" fillId="0" borderId="29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left" wrapText="1"/>
    </xf>
    <xf numFmtId="171" fontId="26" fillId="0" borderId="3" xfId="0" applyNumberFormat="1" applyFont="1" applyFill="1" applyBorder="1" applyAlignment="1" applyProtection="1">
      <alignment horizontal="right"/>
    </xf>
    <xf numFmtId="0" fontId="26" fillId="0" borderId="25" xfId="0" applyFont="1" applyFill="1" applyBorder="1" applyProtection="1"/>
    <xf numFmtId="0" fontId="18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indent="5"/>
    </xf>
    <xf numFmtId="0" fontId="9" fillId="0" borderId="1" xfId="0" applyFont="1" applyFill="1" applyBorder="1" applyAlignment="1"/>
    <xf numFmtId="0" fontId="64" fillId="0" borderId="0" xfId="0" applyFont="1" applyFill="1" applyAlignment="1">
      <alignment wrapText="1"/>
    </xf>
    <xf numFmtId="0" fontId="63" fillId="0" borderId="4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64" fillId="0" borderId="0" xfId="0" applyFont="1" applyFill="1" applyAlignment="1">
      <alignment vertical="center"/>
    </xf>
    <xf numFmtId="0" fontId="63" fillId="0" borderId="0" xfId="0" applyFont="1" applyFill="1" applyAlignment="1"/>
    <xf numFmtId="0" fontId="67" fillId="0" borderId="0" xfId="0" applyFont="1" applyFill="1" applyAlignment="1">
      <alignment horizontal="left" vertical="top" indent="1"/>
    </xf>
    <xf numFmtId="0" fontId="62" fillId="0" borderId="4" xfId="0" applyNumberFormat="1" applyFont="1" applyFill="1" applyBorder="1" applyAlignment="1">
      <alignment horizontal="left" wrapText="1"/>
    </xf>
    <xf numFmtId="0" fontId="62" fillId="0" borderId="9" xfId="0" applyFont="1" applyFill="1" applyBorder="1" applyAlignment="1">
      <alignment horizontal="left" vertical="top" indent="5"/>
    </xf>
    <xf numFmtId="0" fontId="62" fillId="0" borderId="4" xfId="0" applyNumberFormat="1" applyFont="1" applyFill="1" applyBorder="1" applyAlignment="1">
      <alignment horizontal="left" wrapText="1" indent="1"/>
    </xf>
    <xf numFmtId="0" fontId="9" fillId="0" borderId="0" xfId="0" applyFont="1" applyFill="1" applyAlignment="1">
      <alignment horizontal="left" vertical="top" indent="6"/>
    </xf>
    <xf numFmtId="0" fontId="56" fillId="0" borderId="0" xfId="0" applyFont="1" applyAlignment="1">
      <alignment horizontal="left" vertical="top" indent="6"/>
    </xf>
    <xf numFmtId="0" fontId="9" fillId="0" borderId="0" xfId="0" applyFont="1" applyAlignment="1">
      <alignment horizontal="left" vertical="top" indent="6"/>
    </xf>
    <xf numFmtId="0" fontId="62" fillId="0" borderId="4" xfId="0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>
      <alignment horizontal="center" wrapText="1"/>
    </xf>
    <xf numFmtId="0" fontId="1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top"/>
    </xf>
    <xf numFmtId="0" fontId="62" fillId="0" borderId="0" xfId="0" applyFont="1" applyFill="1" applyAlignment="1">
      <alignment horizontal="center"/>
    </xf>
    <xf numFmtId="0" fontId="62" fillId="0" borderId="9" xfId="0" applyFont="1" applyFill="1" applyBorder="1" applyAlignment="1">
      <alignment horizontal="center" vertical="top"/>
    </xf>
    <xf numFmtId="0" fontId="62" fillId="0" borderId="1" xfId="0" applyNumberFormat="1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vertical="center" wrapText="1"/>
    </xf>
    <xf numFmtId="0" fontId="62" fillId="0" borderId="4" xfId="0" applyNumberFormat="1" applyFont="1" applyFill="1" applyBorder="1" applyAlignment="1">
      <alignment horizontal="left" wrapText="1" indent="8"/>
    </xf>
    <xf numFmtId="0" fontId="62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56" fillId="0" borderId="3" xfId="0" applyNumberFormat="1" applyFont="1" applyFill="1" applyBorder="1" applyAlignment="1">
      <alignment horizontal="right" wrapText="1"/>
    </xf>
    <xf numFmtId="0" fontId="56" fillId="0" borderId="4" xfId="0" applyNumberFormat="1" applyFont="1" applyFill="1" applyBorder="1" applyAlignment="1">
      <alignment horizontal="right" wrapText="1"/>
    </xf>
    <xf numFmtId="0" fontId="58" fillId="0" borderId="3" xfId="0" applyNumberFormat="1" applyFont="1" applyFill="1" applyBorder="1" applyAlignment="1">
      <alignment horizontal="right" wrapText="1"/>
    </xf>
    <xf numFmtId="0" fontId="58" fillId="0" borderId="4" xfId="0" applyNumberFormat="1" applyFont="1" applyFill="1" applyBorder="1" applyAlignment="1">
      <alignment horizontal="right" wrapText="1"/>
    </xf>
    <xf numFmtId="0" fontId="58" fillId="0" borderId="3" xfId="0" applyFont="1" applyFill="1" applyBorder="1" applyAlignment="1"/>
    <xf numFmtId="0" fontId="58" fillId="0" borderId="0" xfId="0" applyFont="1" applyFill="1" applyAlignment="1"/>
    <xf numFmtId="0" fontId="67" fillId="0" borderId="0" xfId="0" applyFont="1" applyAlignment="1"/>
    <xf numFmtId="0" fontId="58" fillId="0" borderId="4" xfId="0" applyFont="1" applyFill="1" applyBorder="1" applyAlignment="1"/>
    <xf numFmtId="0" fontId="62" fillId="0" borderId="0" xfId="0" applyFont="1" applyBorder="1" applyAlignment="1">
      <alignment vertical="top"/>
    </xf>
    <xf numFmtId="0" fontId="62" fillId="0" borderId="4" xfId="0" applyFont="1" applyFill="1" applyBorder="1" applyAlignment="1">
      <alignment horizontal="center" wrapText="1"/>
    </xf>
    <xf numFmtId="0" fontId="63" fillId="0" borderId="4" xfId="0" applyFont="1" applyFill="1" applyBorder="1" applyAlignment="1">
      <alignment horizontal="center" wrapText="1"/>
    </xf>
    <xf numFmtId="0" fontId="62" fillId="0" borderId="0" xfId="0" applyFont="1" applyAlignment="1">
      <alignment vertical="top"/>
    </xf>
    <xf numFmtId="164" fontId="16" fillId="0" borderId="3" xfId="0" applyNumberFormat="1" applyFont="1" applyFill="1" applyBorder="1" applyAlignment="1" applyProtection="1">
      <alignment horizontal="right" wrapText="1"/>
    </xf>
    <xf numFmtId="164" fontId="9" fillId="0" borderId="3" xfId="0" applyNumberFormat="1" applyFont="1" applyFill="1" applyBorder="1" applyAlignment="1" applyProtection="1">
      <alignment horizontal="right"/>
    </xf>
    <xf numFmtId="164" fontId="9" fillId="0" borderId="4" xfId="0" applyNumberFormat="1" applyFont="1" applyFill="1" applyBorder="1" applyAlignment="1" applyProtection="1">
      <alignment horizontal="right"/>
    </xf>
    <xf numFmtId="164" fontId="16" fillId="0" borderId="3" xfId="0" applyNumberFormat="1" applyFont="1" applyFill="1" applyBorder="1" applyAlignment="1" applyProtection="1">
      <alignment horizontal="right"/>
    </xf>
    <xf numFmtId="164" fontId="16" fillId="0" borderId="4" xfId="0" applyNumberFormat="1" applyFont="1" applyFill="1" applyBorder="1" applyAlignment="1" applyProtection="1">
      <alignment horizontal="right"/>
    </xf>
    <xf numFmtId="0" fontId="62" fillId="0" borderId="20" xfId="0" applyFont="1" applyBorder="1" applyAlignment="1">
      <alignment vertical="top"/>
    </xf>
    <xf numFmtId="0" fontId="67" fillId="0" borderId="0" xfId="0" applyFont="1" applyFill="1" applyBorder="1" applyAlignment="1" applyProtection="1">
      <alignment horizontal="left"/>
    </xf>
    <xf numFmtId="0" fontId="68" fillId="0" borderId="4" xfId="0" applyFont="1" applyFill="1" applyBorder="1" applyAlignment="1" applyProtection="1">
      <alignment horizontal="left" wrapText="1"/>
    </xf>
    <xf numFmtId="0" fontId="16" fillId="0" borderId="0" xfId="0" applyFont="1" applyFill="1" applyAlignment="1" applyProtection="1">
      <alignment vertical="center"/>
    </xf>
    <xf numFmtId="0" fontId="69" fillId="0" borderId="9" xfId="0" applyFont="1" applyFill="1" applyBorder="1" applyAlignment="1" applyProtection="1">
      <alignment vertical="top"/>
    </xf>
    <xf numFmtId="0" fontId="78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wrapText="1"/>
    </xf>
    <xf numFmtId="0" fontId="42" fillId="0" borderId="0" xfId="0" applyFont="1" applyFill="1" applyAlignment="1" applyProtection="1">
      <alignment wrapText="1"/>
    </xf>
    <xf numFmtId="0" fontId="18" fillId="0" borderId="0" xfId="0" applyFont="1" applyFill="1" applyAlignment="1" applyProtection="1"/>
    <xf numFmtId="0" fontId="67" fillId="0" borderId="0" xfId="0" applyFont="1" applyFill="1" applyAlignment="1" applyProtection="1">
      <alignment vertical="top"/>
    </xf>
    <xf numFmtId="0" fontId="67" fillId="0" borderId="0" xfId="0" applyFont="1" applyFill="1" applyAlignment="1" applyProtection="1"/>
    <xf numFmtId="0" fontId="42" fillId="0" borderId="0" xfId="0" applyFont="1" applyFill="1" applyBorder="1" applyAlignment="1" applyProtection="1">
      <alignment wrapText="1"/>
    </xf>
    <xf numFmtId="0" fontId="62" fillId="0" borderId="1" xfId="0" applyFont="1" applyFill="1" applyBorder="1" applyAlignment="1" applyProtection="1">
      <alignment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62" fillId="0" borderId="0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wrapText="1" indent="1"/>
    </xf>
    <xf numFmtId="0" fontId="16" fillId="0" borderId="1" xfId="0" applyNumberFormat="1" applyFont="1" applyFill="1" applyBorder="1" applyAlignment="1">
      <alignment horizontal="left" wrapText="1"/>
    </xf>
    <xf numFmtId="0" fontId="67" fillId="0" borderId="6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wrapText="1" indent="2"/>
    </xf>
    <xf numFmtId="2" fontId="81" fillId="0" borderId="0" xfId="0" applyNumberFormat="1" applyFont="1" applyFill="1" applyBorder="1" applyAlignment="1">
      <alignment horizontal="right" wrapText="1"/>
    </xf>
    <xf numFmtId="2" fontId="16" fillId="0" borderId="5" xfId="0" applyNumberFormat="1" applyFont="1" applyFill="1" applyBorder="1"/>
    <xf numFmtId="2" fontId="9" fillId="0" borderId="3" xfId="0" applyNumberFormat="1" applyFont="1" applyFill="1" applyBorder="1" applyAlignment="1"/>
    <xf numFmtId="2" fontId="16" fillId="0" borderId="3" xfId="0" applyNumberFormat="1" applyFont="1" applyFill="1" applyBorder="1"/>
    <xf numFmtId="2" fontId="81" fillId="0" borderId="3" xfId="0" applyNumberFormat="1" applyFont="1" applyFill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62" fillId="0" borderId="9" xfId="0" applyFont="1" applyBorder="1" applyAlignment="1">
      <alignment horizontal="center" vertical="top"/>
    </xf>
    <xf numFmtId="0" fontId="18" fillId="0" borderId="0" xfId="0" applyFont="1" applyFill="1" applyAlignment="1">
      <alignment horizontal="center"/>
    </xf>
    <xf numFmtId="0" fontId="67" fillId="0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164" fontId="16" fillId="0" borderId="3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 applyProtection="1">
      <alignment horizontal="left" wrapText="1"/>
    </xf>
    <xf numFmtId="0" fontId="62" fillId="0" borderId="0" xfId="0" applyFont="1" applyFill="1" applyBorder="1" applyAlignment="1">
      <alignment horizontal="left" indent="1"/>
    </xf>
    <xf numFmtId="0" fontId="62" fillId="0" borderId="8" xfId="0" applyFont="1" applyFill="1" applyBorder="1" applyAlignment="1">
      <alignment horizontal="center" wrapText="1"/>
    </xf>
    <xf numFmtId="0" fontId="63" fillId="0" borderId="4" xfId="0" applyFont="1" applyFill="1" applyBorder="1" applyAlignment="1">
      <alignment horizontal="center" vertical="top" wrapText="1"/>
    </xf>
    <xf numFmtId="0" fontId="62" fillId="0" borderId="4" xfId="0" applyFont="1" applyFill="1" applyBorder="1" applyAlignment="1">
      <alignment horizontal="right" wrapText="1"/>
    </xf>
    <xf numFmtId="164" fontId="67" fillId="0" borderId="4" xfId="0" applyNumberFormat="1" applyFont="1" applyFill="1" applyBorder="1" applyAlignment="1">
      <alignment horizontal="right" vertical="center" wrapText="1"/>
    </xf>
    <xf numFmtId="0" fontId="62" fillId="0" borderId="8" xfId="0" applyNumberFormat="1" applyFont="1" applyFill="1" applyBorder="1" applyAlignment="1">
      <alignment horizontal="center" wrapText="1"/>
    </xf>
    <xf numFmtId="0" fontId="63" fillId="0" borderId="4" xfId="0" applyNumberFormat="1" applyFont="1" applyFill="1" applyBorder="1" applyAlignment="1">
      <alignment horizontal="center" vertical="top" wrapText="1"/>
    </xf>
    <xf numFmtId="0" fontId="66" fillId="0" borderId="0" xfId="0" applyFont="1" applyFill="1" applyAlignment="1"/>
    <xf numFmtId="0" fontId="62" fillId="0" borderId="0" xfId="0" applyFont="1" applyFill="1" applyAlignment="1">
      <alignment vertical="top"/>
    </xf>
    <xf numFmtId="165" fontId="62" fillId="0" borderId="0" xfId="0" applyNumberFormat="1" applyFont="1" applyFill="1" applyBorder="1" applyAlignment="1">
      <alignment wrapText="1"/>
    </xf>
    <xf numFmtId="0" fontId="63" fillId="0" borderId="8" xfId="0" applyFont="1" applyFill="1" applyBorder="1" applyAlignment="1">
      <alignment horizontal="center" wrapText="1"/>
    </xf>
    <xf numFmtId="0" fontId="62" fillId="0" borderId="4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horizontal="right" vertical="top" wrapText="1"/>
    </xf>
    <xf numFmtId="0" fontId="62" fillId="0" borderId="0" xfId="0" applyFont="1" applyFill="1" applyBorder="1" applyAlignment="1">
      <alignment vertical="top" wrapText="1"/>
    </xf>
    <xf numFmtId="0" fontId="64" fillId="0" borderId="0" xfId="0" applyFont="1" applyFill="1" applyAlignment="1">
      <alignment horizontal="center"/>
    </xf>
    <xf numFmtId="0" fontId="63" fillId="0" borderId="0" xfId="0" applyNumberFormat="1" applyFont="1" applyFill="1" applyBorder="1" applyAlignment="1">
      <alignment horizontal="right" wrapText="1"/>
    </xf>
    <xf numFmtId="0" fontId="63" fillId="0" borderId="0" xfId="0" applyNumberFormat="1" applyFont="1" applyFill="1" applyBorder="1" applyAlignment="1">
      <alignment horizontal="right" vertical="top" wrapText="1"/>
    </xf>
    <xf numFmtId="0" fontId="62" fillId="0" borderId="0" xfId="0" applyNumberFormat="1" applyFont="1" applyFill="1" applyBorder="1" applyAlignment="1">
      <alignment vertical="center" wrapText="1"/>
    </xf>
    <xf numFmtId="0" fontId="62" fillId="0" borderId="4" xfId="0" applyNumberFormat="1" applyFont="1" applyBorder="1" applyAlignment="1">
      <alignment horizontal="right"/>
    </xf>
    <xf numFmtId="1" fontId="62" fillId="0" borderId="4" xfId="0" applyNumberFormat="1" applyFont="1" applyBorder="1" applyAlignment="1">
      <alignment horizontal="right"/>
    </xf>
    <xf numFmtId="164" fontId="67" fillId="0" borderId="4" xfId="0" applyNumberFormat="1" applyFont="1" applyFill="1" applyBorder="1" applyAlignment="1">
      <alignment horizontal="right" wrapText="1"/>
    </xf>
    <xf numFmtId="0" fontId="62" fillId="0" borderId="4" xfId="0" applyNumberFormat="1" applyFont="1" applyFill="1" applyBorder="1" applyAlignment="1">
      <alignment horizontal="right"/>
    </xf>
    <xf numFmtId="0" fontId="63" fillId="0" borderId="4" xfId="0" applyNumberFormat="1" applyFont="1" applyFill="1" applyBorder="1" applyAlignment="1">
      <alignment horizontal="center" wrapText="1"/>
    </xf>
    <xf numFmtId="0" fontId="62" fillId="0" borderId="4" xfId="0" applyNumberFormat="1" applyFont="1" applyFill="1" applyBorder="1" applyAlignment="1">
      <alignment horizontal="right" wrapText="1"/>
    </xf>
    <xf numFmtId="0" fontId="62" fillId="0" borderId="4" xfId="0" applyFont="1" applyFill="1" applyBorder="1" applyAlignment="1">
      <alignment horizontal="right" vertical="top" wrapText="1"/>
    </xf>
    <xf numFmtId="0" fontId="67" fillId="0" borderId="4" xfId="0" applyNumberFormat="1" applyFont="1" applyFill="1" applyBorder="1" applyAlignment="1">
      <alignment horizontal="right" wrapText="1"/>
    </xf>
    <xf numFmtId="1" fontId="56" fillId="0" borderId="0" xfId="0" applyNumberFormat="1" applyFont="1" applyFill="1" applyBorder="1" applyAlignment="1">
      <alignment horizontal="left" indent="2"/>
    </xf>
    <xf numFmtId="0" fontId="62" fillId="0" borderId="0" xfId="0" applyNumberFormat="1" applyFont="1" applyFill="1" applyBorder="1" applyAlignment="1">
      <alignment horizontal="left" wrapText="1" indent="2"/>
    </xf>
    <xf numFmtId="0" fontId="62" fillId="0" borderId="0" xfId="0" applyFont="1" applyAlignment="1">
      <alignment horizontal="left" indent="1"/>
    </xf>
    <xf numFmtId="0" fontId="62" fillId="0" borderId="9" xfId="0" applyFont="1" applyBorder="1" applyAlignment="1">
      <alignment horizontal="left" vertical="top" indent="6"/>
    </xf>
    <xf numFmtId="0" fontId="62" fillId="0" borderId="9" xfId="0" applyFont="1" applyBorder="1" applyAlignment="1">
      <alignment horizontal="left" vertical="top" indent="1"/>
    </xf>
    <xf numFmtId="0" fontId="62" fillId="0" borderId="0" xfId="0" applyFont="1" applyFill="1" applyAlignment="1">
      <alignment horizontal="left" indent="1"/>
    </xf>
    <xf numFmtId="0" fontId="62" fillId="0" borderId="9" xfId="0" applyFont="1" applyFill="1" applyBorder="1" applyAlignment="1">
      <alignment horizontal="left" vertical="top" indent="6"/>
    </xf>
    <xf numFmtId="0" fontId="62" fillId="0" borderId="9" xfId="0" applyFont="1" applyFill="1" applyBorder="1" applyAlignment="1">
      <alignment horizontal="left" vertical="top" indent="1"/>
    </xf>
    <xf numFmtId="0" fontId="56" fillId="0" borderId="0" xfId="0" applyFont="1" applyAlignment="1">
      <alignment horizontal="left" vertical="top" indent="7"/>
    </xf>
    <xf numFmtId="0" fontId="62" fillId="0" borderId="9" xfId="0" applyFont="1" applyBorder="1" applyAlignment="1">
      <alignment horizontal="left" vertical="top" indent="7"/>
    </xf>
    <xf numFmtId="0" fontId="9" fillId="0" borderId="0" xfId="0" applyFont="1" applyAlignment="1">
      <alignment horizontal="left" vertical="top" indent="7"/>
    </xf>
    <xf numFmtId="0" fontId="62" fillId="0" borderId="0" xfId="0" applyFont="1" applyAlignment="1">
      <alignment horizontal="left" vertical="top" indent="1"/>
    </xf>
    <xf numFmtId="0" fontId="62" fillId="0" borderId="0" xfId="0" applyFont="1" applyBorder="1" applyAlignment="1">
      <alignment horizontal="left" vertical="top" indent="1"/>
    </xf>
    <xf numFmtId="0" fontId="67" fillId="0" borderId="0" xfId="0" applyFont="1" applyFill="1" applyAlignment="1">
      <alignment horizontal="left" indent="1"/>
    </xf>
    <xf numFmtId="0" fontId="91" fillId="0" borderId="0" xfId="0" applyFont="1" applyFill="1"/>
    <xf numFmtId="0" fontId="62" fillId="0" borderId="20" xfId="0" applyFont="1" applyBorder="1" applyAlignment="1">
      <alignment horizontal="left" vertical="top" indent="6"/>
    </xf>
    <xf numFmtId="0" fontId="62" fillId="0" borderId="20" xfId="0" applyFont="1" applyBorder="1" applyAlignment="1">
      <alignment horizontal="left" vertical="top" indent="1"/>
    </xf>
    <xf numFmtId="0" fontId="62" fillId="0" borderId="9" xfId="0" applyFont="1" applyFill="1" applyBorder="1" applyAlignment="1" applyProtection="1">
      <alignment horizontal="left" vertical="top" indent="1"/>
    </xf>
    <xf numFmtId="0" fontId="69" fillId="0" borderId="9" xfId="0" applyFont="1" applyFill="1" applyBorder="1" applyAlignment="1" applyProtection="1">
      <alignment horizontal="left" vertical="top" indent="1"/>
    </xf>
    <xf numFmtId="0" fontId="91" fillId="0" borderId="0" xfId="0" applyFont="1" applyFill="1" applyAlignment="1">
      <alignment horizontal="right"/>
    </xf>
    <xf numFmtId="0" fontId="63" fillId="0" borderId="0" xfId="0" applyNumberFormat="1" applyFont="1" applyFill="1" applyBorder="1" applyAlignment="1" applyProtection="1">
      <alignment horizontal="left" wrapText="1"/>
    </xf>
    <xf numFmtId="0" fontId="63" fillId="0" borderId="0" xfId="0" applyFont="1" applyFill="1" applyAlignment="1" applyProtection="1">
      <alignment horizontal="center" wrapText="1"/>
    </xf>
    <xf numFmtId="0" fontId="62" fillId="0" borderId="0" xfId="0" applyFont="1" applyFill="1" applyAlignment="1" applyProtection="1">
      <alignment horizontal="center" wrapText="1"/>
    </xf>
    <xf numFmtId="0" fontId="63" fillId="0" borderId="8" xfId="0" applyFont="1" applyFill="1" applyBorder="1" applyAlignment="1" applyProtection="1">
      <alignment horizontal="center" wrapText="1"/>
    </xf>
    <xf numFmtId="0" fontId="63" fillId="0" borderId="4" xfId="0" applyFont="1" applyFill="1" applyBorder="1" applyAlignment="1" applyProtection="1">
      <alignment horizontal="center" wrapText="1"/>
    </xf>
    <xf numFmtId="0" fontId="62" fillId="0" borderId="4" xfId="0" applyFont="1" applyFill="1" applyBorder="1" applyAlignment="1" applyProtection="1">
      <alignment horizontal="center" wrapText="1"/>
    </xf>
    <xf numFmtId="0" fontId="62" fillId="0" borderId="4" xfId="0" applyFont="1" applyFill="1" applyBorder="1" applyAlignment="1" applyProtection="1">
      <alignment horizontal="center" vertical="top" wrapText="1"/>
    </xf>
    <xf numFmtId="0" fontId="63" fillId="0" borderId="0" xfId="0" applyFont="1" applyFill="1" applyBorder="1" applyProtection="1"/>
    <xf numFmtId="0" fontId="62" fillId="0" borderId="0" xfId="0" applyFont="1" applyFill="1" applyBorder="1" applyProtection="1"/>
    <xf numFmtId="0" fontId="62" fillId="0" borderId="0" xfId="0" applyFont="1" applyFill="1" applyBorder="1" applyAlignment="1" applyProtection="1">
      <alignment horizontal="left" indent="1"/>
    </xf>
    <xf numFmtId="0" fontId="62" fillId="0" borderId="0" xfId="0" applyFont="1" applyFill="1" applyBorder="1" applyAlignment="1" applyProtection="1">
      <alignment horizontal="left" wrapText="1" indent="1"/>
    </xf>
    <xf numFmtId="166" fontId="44" fillId="0" borderId="0" xfId="0" applyNumberFormat="1" applyFont="1" applyFill="1" applyBorder="1"/>
    <xf numFmtId="166" fontId="0" fillId="0" borderId="0" xfId="0" applyNumberFormat="1" applyFont="1" applyFill="1" applyBorder="1"/>
    <xf numFmtId="0" fontId="68" fillId="0" borderId="0" xfId="0" applyFont="1" applyFill="1" applyAlignment="1" applyProtection="1">
      <alignment vertical="center"/>
    </xf>
    <xf numFmtId="0" fontId="69" fillId="0" borderId="0" xfId="0" applyFont="1"/>
    <xf numFmtId="1" fontId="62" fillId="0" borderId="0" xfId="0" applyNumberFormat="1" applyFont="1" applyFill="1" applyBorder="1" applyAlignment="1"/>
    <xf numFmtId="0" fontId="16" fillId="0" borderId="3" xfId="0" applyFont="1" applyFill="1" applyBorder="1" applyAlignment="1">
      <alignment wrapText="1"/>
    </xf>
    <xf numFmtId="164" fontId="9" fillId="0" borderId="3" xfId="0" applyNumberFormat="1" applyFont="1" applyFill="1" applyBorder="1" applyAlignment="1">
      <alignment wrapText="1"/>
    </xf>
    <xf numFmtId="0" fontId="16" fillId="0" borderId="0" xfId="0" applyFont="1" applyFill="1" applyAlignment="1">
      <alignment horizontal="left"/>
    </xf>
    <xf numFmtId="0" fontId="63" fillId="0" borderId="0" xfId="0" applyFont="1" applyFill="1" applyAlignment="1">
      <alignment horizontal="left"/>
    </xf>
    <xf numFmtId="0" fontId="62" fillId="0" borderId="0" xfId="0" applyFont="1" applyFill="1" applyAlignment="1">
      <alignment horizontal="left" vertical="top" indent="5"/>
    </xf>
    <xf numFmtId="0" fontId="62" fillId="0" borderId="0" xfId="0" applyNumberFormat="1" applyFont="1" applyFill="1" applyBorder="1" applyAlignment="1">
      <alignment horizontal="center" wrapText="1"/>
    </xf>
    <xf numFmtId="0" fontId="63" fillId="0" borderId="0" xfId="0" applyNumberFormat="1" applyFont="1" applyFill="1" applyBorder="1" applyAlignment="1">
      <alignment horizontal="center" wrapText="1"/>
    </xf>
    <xf numFmtId="0" fontId="62" fillId="0" borderId="0" xfId="0" applyNumberFormat="1" applyFont="1" applyFill="1" applyBorder="1" applyAlignment="1">
      <alignment horizontal="left" vertical="center" wrapText="1" inden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41" fillId="0" borderId="2" xfId="0" applyFont="1" applyFill="1" applyBorder="1" applyAlignment="1" applyProtection="1">
      <alignment horizontal="center" vertical="center" wrapText="1"/>
    </xf>
    <xf numFmtId="0" fontId="41" fillId="0" borderId="7" xfId="0" applyFont="1" applyFill="1" applyBorder="1" applyAlignment="1" applyProtection="1">
      <alignment horizontal="center" vertical="center" wrapText="1"/>
    </xf>
    <xf numFmtId="0" fontId="41" fillId="0" borderId="6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16" fillId="0" borderId="0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horizontal="left" vertical="top" wrapText="1"/>
    </xf>
    <xf numFmtId="0" fontId="67" fillId="0" borderId="2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167" fontId="26" fillId="0" borderId="3" xfId="0" applyNumberFormat="1" applyFont="1" applyFill="1" applyBorder="1" applyProtection="1"/>
    <xf numFmtId="167" fontId="10" fillId="0" borderId="3" xfId="0" applyNumberFormat="1" applyFont="1" applyFill="1" applyBorder="1" applyAlignment="1" applyProtection="1">
      <alignment horizontal="right"/>
    </xf>
    <xf numFmtId="167" fontId="10" fillId="0" borderId="3" xfId="0" applyNumberFormat="1" applyFont="1" applyFill="1" applyBorder="1" applyProtection="1"/>
    <xf numFmtId="164" fontId="10" fillId="0" borderId="3" xfId="0" applyNumberFormat="1" applyFont="1" applyFill="1" applyBorder="1" applyProtection="1"/>
    <xf numFmtId="166" fontId="26" fillId="0" borderId="1" xfId="0" applyNumberFormat="1" applyFont="1" applyFill="1" applyBorder="1" applyProtection="1"/>
    <xf numFmtId="166" fontId="10" fillId="0" borderId="1" xfId="0" applyNumberFormat="1" applyFont="1" applyFill="1" applyBorder="1" applyProtection="1"/>
    <xf numFmtId="0" fontId="64" fillId="0" borderId="0" xfId="0" applyFont="1" applyBorder="1"/>
    <xf numFmtId="0" fontId="9" fillId="0" borderId="0" xfId="0" applyFont="1" applyFill="1" applyAlignment="1" applyProtection="1">
      <alignment horizontal="left"/>
    </xf>
    <xf numFmtId="0" fontId="28" fillId="0" borderId="0" xfId="12" applyFont="1" applyFill="1" applyAlignment="1"/>
    <xf numFmtId="0" fontId="28" fillId="0" borderId="0" xfId="12" applyFont="1" applyFill="1" applyAlignment="1">
      <alignment vertical="top"/>
    </xf>
    <xf numFmtId="0" fontId="71" fillId="0" borderId="0" xfId="0" applyFont="1" applyFill="1"/>
    <xf numFmtId="0" fontId="23" fillId="0" borderId="0" xfId="0" applyFont="1" applyFill="1" applyAlignment="1" applyProtection="1"/>
    <xf numFmtId="164" fontId="10" fillId="0" borderId="4" xfId="0" applyNumberFormat="1" applyFont="1" applyFill="1" applyBorder="1" applyProtection="1"/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16" fillId="0" borderId="0" xfId="0" applyNumberFormat="1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67" fillId="0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57" fillId="0" borderId="5" xfId="0" applyFont="1" applyFill="1" applyBorder="1" applyAlignment="1">
      <alignment horizontal="center" vertical="center" wrapText="1"/>
    </xf>
    <xf numFmtId="0" fontId="57" fillId="0" borderId="3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/>
    <xf numFmtId="0" fontId="16" fillId="0" borderId="1" xfId="0" applyFont="1" applyFill="1" applyBorder="1" applyAlignment="1"/>
    <xf numFmtId="164" fontId="58" fillId="0" borderId="3" xfId="0" applyNumberFormat="1" applyFont="1" applyFill="1" applyBorder="1" applyProtection="1"/>
    <xf numFmtId="164" fontId="16" fillId="0" borderId="4" xfId="0" applyNumberFormat="1" applyFont="1" applyFill="1" applyBorder="1" applyAlignment="1">
      <alignment horizontal="right"/>
    </xf>
    <xf numFmtId="164" fontId="56" fillId="0" borderId="3" xfId="0" applyNumberFormat="1" applyFont="1" applyFill="1" applyBorder="1" applyProtection="1"/>
    <xf numFmtId="0" fontId="16" fillId="0" borderId="5" xfId="0" applyFont="1" applyFill="1" applyBorder="1" applyAlignment="1" applyProtection="1">
      <alignment horizontal="right" wrapText="1"/>
    </xf>
    <xf numFmtId="0" fontId="9" fillId="0" borderId="0" xfId="0" applyFont="1" applyFill="1" applyBorder="1" applyAlignment="1">
      <alignment vertical="top"/>
    </xf>
    <xf numFmtId="0" fontId="94" fillId="0" borderId="0" xfId="0" applyNumberFormat="1" applyFont="1" applyFill="1" applyBorder="1" applyAlignment="1">
      <alignment horizontal="left" wrapText="1" indent="1"/>
    </xf>
    <xf numFmtId="0" fontId="94" fillId="0" borderId="0" xfId="0" applyFont="1" applyFill="1" applyBorder="1"/>
    <xf numFmtId="0" fontId="94" fillId="0" borderId="0" xfId="0" applyFont="1" applyFill="1"/>
    <xf numFmtId="0" fontId="95" fillId="0" borderId="0" xfId="0" applyNumberFormat="1" applyFont="1" applyFill="1" applyBorder="1" applyAlignment="1">
      <alignment horizontal="left" wrapText="1" indent="1"/>
    </xf>
    <xf numFmtId="1" fontId="9" fillId="0" borderId="1" xfId="0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left" vertical="center" wrapText="1"/>
    </xf>
    <xf numFmtId="0" fontId="67" fillId="0" borderId="0" xfId="0" applyFont="1"/>
    <xf numFmtId="0" fontId="9" fillId="0" borderId="3" xfId="0" applyFont="1" applyBorder="1" applyAlignment="1">
      <alignment horizontal="right" wrapText="1"/>
    </xf>
    <xf numFmtId="0" fontId="16" fillId="0" borderId="3" xfId="0" applyFont="1" applyFill="1" applyBorder="1" applyAlignment="1" applyProtection="1">
      <alignment horizontal="right"/>
    </xf>
    <xf numFmtId="0" fontId="18" fillId="0" borderId="30" xfId="35" applyFont="1" applyFill="1" applyBorder="1" applyAlignment="1">
      <alignment horizontal="center" vertical="center" wrapText="1"/>
    </xf>
    <xf numFmtId="0" fontId="9" fillId="0" borderId="1" xfId="35" applyNumberFormat="1" applyFont="1" applyFill="1" applyBorder="1" applyAlignment="1">
      <alignment wrapText="1"/>
    </xf>
    <xf numFmtId="0" fontId="9" fillId="0" borderId="3" xfId="35" applyNumberFormat="1" applyFont="1" applyFill="1" applyBorder="1" applyAlignment="1">
      <alignment wrapText="1"/>
    </xf>
    <xf numFmtId="0" fontId="9" fillId="0" borderId="3" xfId="35" applyFont="1" applyFill="1" applyBorder="1" applyAlignment="1">
      <alignment horizontal="right" wrapText="1"/>
    </xf>
    <xf numFmtId="0" fontId="9" fillId="0" borderId="4" xfId="35" applyFont="1" applyFill="1" applyBorder="1" applyAlignment="1">
      <alignment horizontal="right" wrapText="1"/>
    </xf>
    <xf numFmtId="0" fontId="81" fillId="0" borderId="0" xfId="0" applyFont="1"/>
    <xf numFmtId="0" fontId="9" fillId="0" borderId="9" xfId="0" applyFont="1" applyBorder="1" applyAlignment="1">
      <alignment vertical="top"/>
    </xf>
    <xf numFmtId="164" fontId="16" fillId="0" borderId="4" xfId="0" applyNumberFormat="1" applyFont="1" applyFill="1" applyBorder="1"/>
    <xf numFmtId="164" fontId="9" fillId="0" borderId="4" xfId="0" applyNumberFormat="1" applyFont="1" applyFill="1" applyBorder="1" applyAlignment="1"/>
    <xf numFmtId="0" fontId="14" fillId="0" borderId="0" xfId="0" applyFont="1"/>
    <xf numFmtId="0" fontId="8" fillId="0" borderId="0" xfId="12" applyFont="1" applyFill="1"/>
    <xf numFmtId="0" fontId="91" fillId="0" borderId="0" xfId="17" applyFont="1" applyFill="1" applyBorder="1" applyAlignment="1">
      <alignment horizontal="left" vertical="top"/>
    </xf>
    <xf numFmtId="0" fontId="91" fillId="0" borderId="0" xfId="12" applyFont="1" applyFill="1" applyAlignment="1">
      <alignment vertical="top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16" fillId="0" borderId="0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18" fillId="0" borderId="7" xfId="0" applyFont="1" applyFill="1" applyBorder="1" applyAlignment="1">
      <alignment horizontal="center" vertical="center" wrapText="1"/>
    </xf>
    <xf numFmtId="0" fontId="67" fillId="0" borderId="6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wrapText="1" indent="2"/>
    </xf>
    <xf numFmtId="0" fontId="9" fillId="0" borderId="1" xfId="0" applyNumberFormat="1" applyFont="1" applyFill="1" applyBorder="1" applyAlignment="1">
      <alignment horizontal="left" wrapText="1" indent="2"/>
    </xf>
    <xf numFmtId="0" fontId="57" fillId="0" borderId="7" xfId="0" applyFont="1" applyFill="1" applyBorder="1" applyAlignment="1">
      <alignment horizontal="center" vertical="center" wrapText="1"/>
    </xf>
    <xf numFmtId="164" fontId="16" fillId="0" borderId="3" xfId="23" applyNumberFormat="1" applyFont="1" applyFill="1" applyBorder="1" applyAlignment="1">
      <alignment horizontal="right"/>
    </xf>
    <xf numFmtId="164" fontId="9" fillId="0" borderId="3" xfId="23" applyNumberFormat="1" applyFont="1" applyFill="1" applyBorder="1" applyAlignment="1">
      <alignment horizontal="right"/>
    </xf>
    <xf numFmtId="2" fontId="16" fillId="0" borderId="3" xfId="23" applyNumberFormat="1" applyFont="1" applyFill="1" applyBorder="1" applyAlignment="1">
      <alignment horizontal="right"/>
    </xf>
    <xf numFmtId="1" fontId="9" fillId="0" borderId="4" xfId="0" applyNumberFormat="1" applyFont="1" applyFill="1" applyBorder="1" applyAlignment="1">
      <alignment horizontal="right" wrapText="1"/>
    </xf>
    <xf numFmtId="164" fontId="59" fillId="0" borderId="0" xfId="0" applyNumberFormat="1" applyFont="1" applyFill="1"/>
    <xf numFmtId="164" fontId="62" fillId="0" borderId="9" xfId="0" applyNumberFormat="1" applyFont="1" applyFill="1" applyBorder="1" applyAlignment="1">
      <alignment vertical="top"/>
    </xf>
    <xf numFmtId="164" fontId="54" fillId="0" borderId="0" xfId="0" applyNumberFormat="1" applyFont="1" applyFill="1" applyBorder="1"/>
    <xf numFmtId="0" fontId="16" fillId="0" borderId="3" xfId="0" applyNumberFormat="1" applyFont="1" applyBorder="1" applyAlignment="1">
      <alignment horizontal="right"/>
    </xf>
    <xf numFmtId="0" fontId="16" fillId="0" borderId="4" xfId="0" applyNumberFormat="1" applyFont="1" applyBorder="1" applyAlignment="1">
      <alignment horizontal="right"/>
    </xf>
    <xf numFmtId="2" fontId="56" fillId="0" borderId="3" xfId="0" applyNumberFormat="1" applyFont="1" applyFill="1" applyBorder="1"/>
    <xf numFmtId="2" fontId="16" fillId="0" borderId="4" xfId="0" applyNumberFormat="1" applyFont="1" applyFill="1" applyBorder="1" applyAlignment="1">
      <alignment horizontal="right"/>
    </xf>
    <xf numFmtId="0" fontId="91" fillId="0" borderId="0" xfId="17" applyFont="1" applyFill="1" applyBorder="1" applyAlignment="1">
      <alignment vertical="top"/>
    </xf>
    <xf numFmtId="0" fontId="16" fillId="0" borderId="1" xfId="0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 indent="1"/>
    </xf>
    <xf numFmtId="0" fontId="18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164" fontId="16" fillId="0" borderId="0" xfId="0" applyNumberFormat="1" applyFont="1" applyFill="1" applyAlignment="1" applyProtection="1">
      <alignment horizontal="right" vertical="center"/>
    </xf>
    <xf numFmtId="164" fontId="16" fillId="0" borderId="4" xfId="0" applyNumberFormat="1" applyFont="1" applyFill="1" applyBorder="1" applyAlignment="1" applyProtection="1">
      <alignment horizontal="right" vertical="center"/>
    </xf>
    <xf numFmtId="1" fontId="9" fillId="0" borderId="4" xfId="0" applyNumberFormat="1" applyFont="1" applyFill="1" applyBorder="1" applyAlignment="1">
      <alignment horizontal="right"/>
    </xf>
    <xf numFmtId="1" fontId="62" fillId="0" borderId="4" xfId="0" applyNumberFormat="1" applyFont="1" applyFill="1" applyBorder="1" applyAlignment="1">
      <alignment horizontal="right"/>
    </xf>
    <xf numFmtId="164" fontId="9" fillId="0" borderId="4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left" wrapText="1" indent="1"/>
    </xf>
    <xf numFmtId="0" fontId="16" fillId="0" borderId="3" xfId="0" applyNumberFormat="1" applyFont="1" applyFill="1" applyBorder="1" applyAlignment="1">
      <alignment wrapText="1"/>
    </xf>
    <xf numFmtId="164" fontId="9" fillId="0" borderId="3" xfId="0" applyNumberFormat="1" applyFont="1" applyBorder="1" applyAlignment="1">
      <alignment horizontal="right"/>
    </xf>
    <xf numFmtId="1" fontId="16" fillId="0" borderId="1" xfId="23" applyNumberFormat="1" applyFont="1" applyFill="1" applyBorder="1" applyAlignment="1">
      <alignment horizontal="right"/>
    </xf>
    <xf numFmtId="1" fontId="9" fillId="0" borderId="1" xfId="23" applyNumberFormat="1" applyFont="1" applyFill="1" applyBorder="1" applyAlignment="1">
      <alignment horizontal="right"/>
    </xf>
    <xf numFmtId="1" fontId="9" fillId="0" borderId="3" xfId="23" applyNumberFormat="1" applyFont="1" applyFill="1" applyBorder="1" applyAlignment="1">
      <alignment horizontal="right"/>
    </xf>
    <xf numFmtId="164" fontId="9" fillId="0" borderId="1" xfId="23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right" vertical="center" wrapText="1"/>
    </xf>
    <xf numFmtId="0" fontId="16" fillId="0" borderId="5" xfId="0" applyFont="1" applyBorder="1" applyAlignment="1">
      <alignment horizontal="right" wrapText="1"/>
    </xf>
    <xf numFmtId="164" fontId="16" fillId="0" borderId="5" xfId="0" applyNumberFormat="1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right" vertical="top" wrapText="1"/>
    </xf>
    <xf numFmtId="164" fontId="5" fillId="0" borderId="4" xfId="0" applyNumberFormat="1" applyFont="1" applyFill="1" applyBorder="1" applyAlignment="1">
      <alignment horizontal="right" wrapText="1"/>
    </xf>
    <xf numFmtId="0" fontId="18" fillId="0" borderId="0" xfId="0" applyFont="1" applyFill="1" applyAlignment="1">
      <alignment horizontal="left" wrapText="1"/>
    </xf>
    <xf numFmtId="0" fontId="67" fillId="0" borderId="0" xfId="0" applyFont="1" applyFill="1" applyAlignment="1">
      <alignment horizontal="left" wrapText="1"/>
    </xf>
    <xf numFmtId="0" fontId="18" fillId="3" borderId="7" xfId="0" applyFont="1" applyFill="1" applyBorder="1" applyAlignment="1">
      <alignment horizontal="center" vertical="center" wrapText="1"/>
    </xf>
    <xf numFmtId="1" fontId="16" fillId="3" borderId="1" xfId="23" applyNumberFormat="1" applyFont="1" applyFill="1" applyBorder="1" applyAlignment="1">
      <alignment horizontal="right"/>
    </xf>
    <xf numFmtId="1" fontId="9" fillId="3" borderId="3" xfId="23" applyNumberFormat="1" applyFont="1" applyFill="1" applyBorder="1" applyAlignment="1">
      <alignment horizontal="right"/>
    </xf>
    <xf numFmtId="164" fontId="9" fillId="3" borderId="3" xfId="23" applyNumberFormat="1" applyFont="1" applyFill="1" applyBorder="1" applyAlignment="1">
      <alignment horizontal="right"/>
    </xf>
    <xf numFmtId="164" fontId="16" fillId="3" borderId="3" xfId="0" applyNumberFormat="1" applyFont="1" applyFill="1" applyBorder="1" applyAlignment="1">
      <alignment horizontal="right"/>
    </xf>
    <xf numFmtId="164" fontId="9" fillId="3" borderId="3" xfId="0" applyNumberFormat="1" applyFont="1" applyFill="1" applyBorder="1" applyAlignment="1">
      <alignment horizontal="right" wrapText="1"/>
    </xf>
    <xf numFmtId="164" fontId="9" fillId="3" borderId="3" xfId="0" applyNumberFormat="1" applyFont="1" applyFill="1" applyBorder="1" applyAlignment="1">
      <alignment horizontal="right"/>
    </xf>
    <xf numFmtId="1" fontId="16" fillId="3" borderId="3" xfId="0" applyNumberFormat="1" applyFont="1" applyFill="1" applyBorder="1" applyAlignment="1">
      <alignment horizontal="right"/>
    </xf>
    <xf numFmtId="1" fontId="9" fillId="3" borderId="3" xfId="0" applyNumberFormat="1" applyFont="1" applyFill="1" applyBorder="1" applyAlignment="1">
      <alignment horizontal="right" wrapText="1"/>
    </xf>
    <xf numFmtId="0" fontId="9" fillId="3" borderId="3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 wrapText="1"/>
    </xf>
    <xf numFmtId="0" fontId="16" fillId="3" borderId="3" xfId="0" applyFont="1" applyFill="1" applyBorder="1" applyAlignment="1">
      <alignment horizontal="right" wrapText="1"/>
    </xf>
    <xf numFmtId="2" fontId="16" fillId="3" borderId="3" xfId="0" applyNumberFormat="1" applyFont="1" applyFill="1" applyBorder="1" applyAlignment="1">
      <alignment horizontal="right"/>
    </xf>
    <xf numFmtId="1" fontId="9" fillId="3" borderId="3" xfId="0" applyNumberFormat="1" applyFont="1" applyFill="1" applyBorder="1" applyAlignment="1">
      <alignment horizontal="right"/>
    </xf>
    <xf numFmtId="0" fontId="60" fillId="0" borderId="0" xfId="12" applyFont="1" applyFill="1" applyBorder="1" applyAlignment="1">
      <alignment horizontal="left" vertical="top"/>
    </xf>
    <xf numFmtId="0" fontId="8" fillId="0" borderId="0" xfId="12" applyFont="1" applyFill="1" applyBorder="1" applyAlignment="1">
      <alignment horizontal="left" wrapText="1"/>
    </xf>
    <xf numFmtId="0" fontId="60" fillId="0" borderId="0" xfId="12" applyFont="1" applyFill="1" applyBorder="1" applyAlignment="1">
      <alignment horizontal="left" vertical="top" wrapText="1"/>
    </xf>
    <xf numFmtId="0" fontId="8" fillId="0" borderId="0" xfId="12" applyFont="1" applyFill="1" applyBorder="1" applyAlignment="1">
      <alignment horizontal="left"/>
    </xf>
    <xf numFmtId="0" fontId="67" fillId="0" borderId="8" xfId="0" applyFont="1" applyFill="1" applyBorder="1" applyAlignment="1">
      <alignment horizontal="center" vertical="center" wrapText="1"/>
    </xf>
    <xf numFmtId="0" fontId="67" fillId="0" borderId="2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7" fillId="0" borderId="4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16" fillId="0" borderId="0" xfId="0" applyNumberFormat="1" applyFont="1" applyFill="1" applyBorder="1" applyAlignment="1">
      <alignment horizontal="left" wrapText="1"/>
    </xf>
    <xf numFmtId="0" fontId="16" fillId="0" borderId="1" xfId="0" applyNumberFormat="1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 indent="1"/>
    </xf>
    <xf numFmtId="0" fontId="9" fillId="0" borderId="1" xfId="0" applyNumberFormat="1" applyFont="1" applyFill="1" applyBorder="1" applyAlignment="1">
      <alignment horizontal="left" wrapText="1" inden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7" fillId="0" borderId="11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67" fillId="0" borderId="9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left" wrapText="1"/>
    </xf>
    <xf numFmtId="0" fontId="18" fillId="0" borderId="11" xfId="0" applyFont="1" applyFill="1" applyBorder="1" applyAlignment="1">
      <alignment horizontal="left" vertical="center" wrapText="1" indent="6"/>
    </xf>
    <xf numFmtId="0" fontId="18" fillId="0" borderId="10" xfId="0" applyFont="1" applyFill="1" applyBorder="1" applyAlignment="1">
      <alignment horizontal="left" vertical="center" wrapText="1" indent="6"/>
    </xf>
    <xf numFmtId="0" fontId="18" fillId="0" borderId="9" xfId="0" applyFont="1" applyFill="1" applyBorder="1" applyAlignment="1">
      <alignment horizontal="left" vertical="center" wrapText="1" indent="6"/>
    </xf>
    <xf numFmtId="0" fontId="18" fillId="0" borderId="28" xfId="0" applyFont="1" applyFill="1" applyBorder="1" applyAlignment="1">
      <alignment horizontal="left" vertical="center" wrapText="1" indent="6"/>
    </xf>
    <xf numFmtId="0" fontId="67" fillId="0" borderId="8" xfId="0" applyFont="1" applyFill="1" applyBorder="1" applyAlignment="1">
      <alignment horizontal="left" vertical="center" wrapText="1" indent="5"/>
    </xf>
    <xf numFmtId="0" fontId="67" fillId="0" borderId="11" xfId="0" applyFont="1" applyFill="1" applyBorder="1" applyAlignment="1">
      <alignment horizontal="left" vertical="center" wrapText="1" indent="5"/>
    </xf>
    <xf numFmtId="0" fontId="67" fillId="0" borderId="29" xfId="0" applyFont="1" applyFill="1" applyBorder="1" applyAlignment="1">
      <alignment horizontal="left" vertical="center" wrapText="1" indent="5"/>
    </xf>
    <xf numFmtId="0" fontId="67" fillId="0" borderId="9" xfId="0" applyFont="1" applyFill="1" applyBorder="1" applyAlignment="1">
      <alignment horizontal="left" vertical="center" wrapText="1" indent="5"/>
    </xf>
    <xf numFmtId="0" fontId="18" fillId="0" borderId="0" xfId="0" applyFont="1" applyFill="1" applyAlignment="1">
      <alignment horizontal="left" wrapText="1"/>
    </xf>
    <xf numFmtId="0" fontId="18" fillId="0" borderId="2" xfId="0" applyFont="1" applyFill="1" applyBorder="1" applyAlignment="1">
      <alignment horizontal="left" vertical="center" wrapText="1" indent="7"/>
    </xf>
    <xf numFmtId="0" fontId="18" fillId="0" borderId="7" xfId="0" applyFont="1" applyFill="1" applyBorder="1" applyAlignment="1">
      <alignment horizontal="left" vertical="center" wrapText="1" indent="7"/>
    </xf>
    <xf numFmtId="0" fontId="67" fillId="0" borderId="6" xfId="0" applyFont="1" applyFill="1" applyBorder="1" applyAlignment="1">
      <alignment horizontal="left" vertical="center" wrapText="1" indent="8"/>
    </xf>
    <xf numFmtId="0" fontId="67" fillId="0" borderId="12" xfId="0" applyFont="1" applyFill="1" applyBorder="1" applyAlignment="1">
      <alignment horizontal="left" vertical="center" wrapText="1" indent="8"/>
    </xf>
    <xf numFmtId="0" fontId="9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 wrapText="1" indent="1"/>
    </xf>
    <xf numFmtId="0" fontId="9" fillId="0" borderId="0" xfId="0" applyNumberFormat="1" applyFont="1" applyFill="1" applyBorder="1" applyAlignment="1">
      <alignment horizontal="left" vertical="center" wrapText="1" indent="1"/>
    </xf>
    <xf numFmtId="0" fontId="18" fillId="0" borderId="11" xfId="0" applyFont="1" applyFill="1" applyBorder="1" applyAlignment="1">
      <alignment horizontal="left" vertical="center" wrapText="1" indent="8"/>
    </xf>
    <xf numFmtId="0" fontId="18" fillId="0" borderId="10" xfId="0" applyFont="1" applyFill="1" applyBorder="1" applyAlignment="1">
      <alignment horizontal="left" vertical="center" wrapText="1" indent="8"/>
    </xf>
    <xf numFmtId="0" fontId="18" fillId="0" borderId="9" xfId="0" applyFont="1" applyFill="1" applyBorder="1" applyAlignment="1">
      <alignment horizontal="left" vertical="center" wrapText="1" indent="8"/>
    </xf>
    <xf numFmtId="0" fontId="18" fillId="0" borderId="28" xfId="0" applyFont="1" applyFill="1" applyBorder="1" applyAlignment="1">
      <alignment horizontal="left" vertical="center" wrapText="1" indent="8"/>
    </xf>
    <xf numFmtId="0" fontId="67" fillId="0" borderId="8" xfId="0" applyFont="1" applyFill="1" applyBorder="1" applyAlignment="1">
      <alignment horizontal="left" vertical="center" wrapText="1" indent="7"/>
    </xf>
    <xf numFmtId="0" fontId="67" fillId="0" borderId="11" xfId="0" applyFont="1" applyFill="1" applyBorder="1" applyAlignment="1">
      <alignment horizontal="left" vertical="center" wrapText="1" indent="7"/>
    </xf>
    <xf numFmtId="0" fontId="67" fillId="0" borderId="29" xfId="0" applyFont="1" applyFill="1" applyBorder="1" applyAlignment="1">
      <alignment horizontal="left" vertical="center" wrapText="1" indent="7"/>
    </xf>
    <xf numFmtId="0" fontId="67" fillId="0" borderId="9" xfId="0" applyFont="1" applyFill="1" applyBorder="1" applyAlignment="1">
      <alignment horizontal="left" vertical="center" wrapText="1" indent="7"/>
    </xf>
    <xf numFmtId="0" fontId="67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 indent="8"/>
    </xf>
    <xf numFmtId="0" fontId="18" fillId="0" borderId="7" xfId="0" applyFont="1" applyFill="1" applyBorder="1" applyAlignment="1">
      <alignment horizontal="left" vertical="center" wrapText="1" indent="8"/>
    </xf>
    <xf numFmtId="0" fontId="67" fillId="0" borderId="8" xfId="0" applyFont="1" applyFill="1" applyBorder="1" applyAlignment="1">
      <alignment horizontal="left" vertical="center" wrapText="1" indent="8"/>
    </xf>
    <xf numFmtId="0" fontId="67" fillId="0" borderId="11" xfId="0" applyFont="1" applyFill="1" applyBorder="1" applyAlignment="1">
      <alignment horizontal="left" vertical="center" wrapText="1" indent="8"/>
    </xf>
    <xf numFmtId="0" fontId="67" fillId="0" borderId="29" xfId="0" applyFont="1" applyFill="1" applyBorder="1" applyAlignment="1">
      <alignment horizontal="left" vertical="center" wrapText="1" indent="8"/>
    </xf>
    <xf numFmtId="0" fontId="67" fillId="0" borderId="9" xfId="0" applyFont="1" applyFill="1" applyBorder="1" applyAlignment="1">
      <alignment horizontal="left" vertical="center" wrapText="1" indent="8"/>
    </xf>
    <xf numFmtId="0" fontId="9" fillId="0" borderId="0" xfId="0" applyNumberFormat="1" applyFont="1" applyFill="1" applyBorder="1" applyAlignment="1">
      <alignment horizontal="left" wrapText="1" indent="2"/>
    </xf>
    <xf numFmtId="0" fontId="9" fillId="0" borderId="1" xfId="0" applyNumberFormat="1" applyFont="1" applyFill="1" applyBorder="1" applyAlignment="1">
      <alignment horizontal="left" wrapText="1" indent="2"/>
    </xf>
    <xf numFmtId="0" fontId="18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67" fillId="0" borderId="8" xfId="0" applyFont="1" applyFill="1" applyBorder="1" applyAlignment="1">
      <alignment horizontal="center" vertical="center"/>
    </xf>
    <xf numFmtId="0" fontId="67" fillId="0" borderId="4" xfId="0" applyFont="1" applyFill="1" applyBorder="1" applyAlignment="1">
      <alignment horizontal="center" vertical="center"/>
    </xf>
    <xf numFmtId="0" fontId="67" fillId="0" borderId="29" xfId="0" applyFont="1" applyFill="1" applyBorder="1" applyAlignment="1">
      <alignment horizontal="center" vertical="center"/>
    </xf>
    <xf numFmtId="0" fontId="57" fillId="0" borderId="0" xfId="0" applyFont="1" applyFill="1" applyAlignment="1">
      <alignment horizontal="left" wrapText="1"/>
    </xf>
    <xf numFmtId="0" fontId="23" fillId="0" borderId="2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57" fillId="0" borderId="28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18" fillId="0" borderId="11" xfId="35" applyFont="1" applyFill="1" applyBorder="1" applyAlignment="1">
      <alignment horizontal="center" vertical="center" wrapText="1"/>
    </xf>
    <xf numFmtId="0" fontId="18" fillId="0" borderId="0" xfId="35" applyFont="1" applyFill="1" applyBorder="1" applyAlignment="1">
      <alignment horizontal="center" vertical="center" wrapText="1"/>
    </xf>
    <xf numFmtId="0" fontId="18" fillId="0" borderId="9" xfId="35" applyFont="1" applyFill="1" applyBorder="1" applyAlignment="1">
      <alignment horizontal="center" vertical="center" wrapText="1"/>
    </xf>
    <xf numFmtId="0" fontId="18" fillId="0" borderId="5" xfId="35" applyFont="1" applyFill="1" applyBorder="1" applyAlignment="1">
      <alignment horizontal="center" vertical="center" wrapText="1"/>
    </xf>
    <xf numFmtId="0" fontId="18" fillId="0" borderId="3" xfId="35" applyFont="1" applyFill="1" applyBorder="1" applyAlignment="1">
      <alignment horizontal="center" vertical="center" wrapText="1"/>
    </xf>
    <xf numFmtId="0" fontId="18" fillId="0" borderId="30" xfId="35" applyFont="1" applyFill="1" applyBorder="1" applyAlignment="1">
      <alignment horizontal="center" vertical="center" wrapText="1"/>
    </xf>
    <xf numFmtId="0" fontId="18" fillId="0" borderId="6" xfId="35" applyFont="1" applyFill="1" applyBorder="1" applyAlignment="1">
      <alignment horizontal="center" vertical="center" wrapText="1"/>
    </xf>
    <xf numFmtId="0" fontId="18" fillId="0" borderId="12" xfId="35" applyFont="1" applyFill="1" applyBorder="1" applyAlignment="1">
      <alignment horizontal="center" vertical="center" wrapText="1"/>
    </xf>
    <xf numFmtId="0" fontId="18" fillId="0" borderId="7" xfId="35" applyFont="1" applyFill="1" applyBorder="1" applyAlignment="1">
      <alignment horizontal="center" vertical="center" wrapText="1"/>
    </xf>
    <xf numFmtId="0" fontId="18" fillId="0" borderId="8" xfId="35" applyFont="1" applyFill="1" applyBorder="1" applyAlignment="1">
      <alignment horizontal="center" vertical="center" wrapText="1"/>
    </xf>
    <xf numFmtId="0" fontId="18" fillId="0" borderId="29" xfId="35" applyFont="1" applyFill="1" applyBorder="1" applyAlignment="1">
      <alignment horizontal="center" vertical="center" wrapText="1"/>
    </xf>
    <xf numFmtId="0" fontId="56" fillId="0" borderId="1" xfId="0" applyNumberFormat="1" applyFont="1" applyFill="1" applyBorder="1" applyAlignment="1">
      <alignment horizontal="center" vertical="center" wrapText="1"/>
    </xf>
    <xf numFmtId="0" fontId="56" fillId="0" borderId="3" xfId="0" applyNumberFormat="1" applyFont="1" applyFill="1" applyBorder="1" applyAlignment="1">
      <alignment horizontal="center" vertical="center" wrapText="1"/>
    </xf>
    <xf numFmtId="0" fontId="56" fillId="0" borderId="4" xfId="0" applyNumberFormat="1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5" xfId="0" applyFont="1" applyFill="1" applyBorder="1" applyAlignment="1">
      <alignment horizontal="center" vertical="center" wrapText="1"/>
    </xf>
    <xf numFmtId="0" fontId="57" fillId="0" borderId="30" xfId="0" applyFont="1" applyFill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center" vertical="center" wrapText="1"/>
    </xf>
    <xf numFmtId="0" fontId="56" fillId="0" borderId="4" xfId="0" applyFont="1" applyFill="1" applyBorder="1" applyAlignment="1">
      <alignment horizontal="center" vertical="center" wrapText="1"/>
    </xf>
    <xf numFmtId="0" fontId="57" fillId="0" borderId="29" xfId="0" applyFont="1" applyFill="1" applyBorder="1" applyAlignment="1">
      <alignment horizontal="center" vertical="center"/>
    </xf>
    <xf numFmtId="0" fontId="81" fillId="0" borderId="7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 indent="4"/>
    </xf>
    <xf numFmtId="0" fontId="18" fillId="0" borderId="5" xfId="0" applyFont="1" applyFill="1" applyBorder="1" applyAlignment="1">
      <alignment horizontal="left" vertical="center" wrapText="1" indent="4"/>
    </xf>
    <xf numFmtId="0" fontId="18" fillId="0" borderId="1" xfId="0" applyFont="1" applyFill="1" applyBorder="1" applyAlignment="1">
      <alignment horizontal="left" vertical="center" wrapText="1" indent="4"/>
    </xf>
    <xf numFmtId="0" fontId="18" fillId="0" borderId="3" xfId="0" applyFont="1" applyFill="1" applyBorder="1" applyAlignment="1">
      <alignment horizontal="left" vertical="center" wrapText="1" indent="4"/>
    </xf>
    <xf numFmtId="0" fontId="18" fillId="0" borderId="28" xfId="0" applyFont="1" applyFill="1" applyBorder="1" applyAlignment="1">
      <alignment horizontal="left" vertical="center" wrapText="1" indent="4"/>
    </xf>
    <xf numFmtId="0" fontId="18" fillId="0" borderId="30" xfId="0" applyFont="1" applyFill="1" applyBorder="1" applyAlignment="1">
      <alignment horizontal="left" vertical="center" wrapText="1" indent="4"/>
    </xf>
    <xf numFmtId="0" fontId="57" fillId="0" borderId="10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28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0" xfId="0" applyFont="1" applyAlignment="1">
      <alignment horizontal="left" wrapText="1"/>
    </xf>
    <xf numFmtId="0" fontId="67" fillId="0" borderId="11" xfId="0" applyFont="1" applyFill="1" applyBorder="1" applyAlignment="1">
      <alignment horizontal="left" vertical="center" wrapText="1" indent="6"/>
    </xf>
    <xf numFmtId="0" fontId="67" fillId="0" borderId="0" xfId="0" applyFont="1" applyFill="1" applyBorder="1" applyAlignment="1">
      <alignment horizontal="left" vertical="center" wrapText="1" indent="6"/>
    </xf>
    <xf numFmtId="0" fontId="67" fillId="0" borderId="9" xfId="0" applyFont="1" applyFill="1" applyBorder="1" applyAlignment="1">
      <alignment horizontal="left" vertical="center" wrapText="1" indent="6"/>
    </xf>
    <xf numFmtId="0" fontId="9" fillId="0" borderId="0" xfId="0" applyFont="1" applyFill="1" applyBorder="1" applyAlignment="1">
      <alignment horizontal="center" vertical="center" wrapText="1"/>
    </xf>
    <xf numFmtId="0" fontId="67" fillId="0" borderId="27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0" fontId="67" fillId="0" borderId="6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9" xfId="0" applyFont="1" applyFill="1" applyBorder="1" applyAlignment="1" applyProtection="1">
      <alignment horizontal="center" vertical="center" wrapText="1"/>
    </xf>
    <xf numFmtId="0" fontId="41" fillId="0" borderId="2" xfId="0" applyFont="1" applyFill="1" applyBorder="1" applyAlignment="1" applyProtection="1">
      <alignment horizontal="center" vertical="center" wrapText="1"/>
    </xf>
    <xf numFmtId="0" fontId="41" fillId="0" borderId="7" xfId="0" applyFont="1" applyFill="1" applyBorder="1" applyAlignment="1" applyProtection="1">
      <alignment horizontal="center" vertical="center" wrapText="1"/>
    </xf>
    <xf numFmtId="0" fontId="78" fillId="0" borderId="6" xfId="0" applyFont="1" applyFill="1" applyBorder="1" applyAlignment="1" applyProtection="1">
      <alignment horizontal="center" vertical="center" wrapText="1"/>
    </xf>
    <xf numFmtId="0" fontId="41" fillId="0" borderId="6" xfId="0" applyFont="1" applyFill="1" applyBorder="1" applyAlignment="1" applyProtection="1">
      <alignment horizontal="center" vertical="center" wrapText="1"/>
    </xf>
    <xf numFmtId="0" fontId="41" fillId="0" borderId="12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left" vertical="center" wrapText="1" indent="5"/>
    </xf>
    <xf numFmtId="0" fontId="18" fillId="0" borderId="5" xfId="0" applyFont="1" applyFill="1" applyBorder="1" applyAlignment="1" applyProtection="1">
      <alignment horizontal="left" vertical="center" wrapText="1" indent="5"/>
    </xf>
    <xf numFmtId="0" fontId="18" fillId="0" borderId="28" xfId="0" applyFont="1" applyFill="1" applyBorder="1" applyAlignment="1" applyProtection="1">
      <alignment horizontal="left" vertical="center" wrapText="1" indent="5"/>
    </xf>
    <xf numFmtId="0" fontId="18" fillId="0" borderId="30" xfId="0" applyFont="1" applyFill="1" applyBorder="1" applyAlignment="1" applyProtection="1">
      <alignment horizontal="left" vertical="center" wrapText="1" indent="5"/>
    </xf>
    <xf numFmtId="0" fontId="67" fillId="0" borderId="8" xfId="0" applyFont="1" applyFill="1" applyBorder="1" applyAlignment="1" applyProtection="1">
      <alignment horizontal="left" vertical="center" wrapText="1" indent="5"/>
    </xf>
    <xf numFmtId="0" fontId="67" fillId="0" borderId="11" xfId="0" applyFont="1" applyFill="1" applyBorder="1" applyAlignment="1" applyProtection="1">
      <alignment horizontal="left" vertical="center" wrapText="1" indent="5"/>
    </xf>
    <xf numFmtId="0" fontId="67" fillId="0" borderId="29" xfId="0" applyFont="1" applyFill="1" applyBorder="1" applyAlignment="1" applyProtection="1">
      <alignment horizontal="left" vertical="center" wrapText="1" indent="5"/>
    </xf>
    <xf numFmtId="0" fontId="67" fillId="0" borderId="9" xfId="0" applyFont="1" applyFill="1" applyBorder="1" applyAlignment="1" applyProtection="1">
      <alignment horizontal="left" vertical="center" wrapText="1" indent="5"/>
    </xf>
    <xf numFmtId="0" fontId="44" fillId="0" borderId="5" xfId="0" applyFont="1" applyBorder="1" applyAlignment="1">
      <alignment horizontal="left"/>
    </xf>
    <xf numFmtId="0" fontId="44" fillId="0" borderId="1" xfId="0" applyFont="1" applyBorder="1" applyAlignment="1">
      <alignment horizontal="left"/>
    </xf>
    <xf numFmtId="0" fontId="44" fillId="0" borderId="3" xfId="0" applyFont="1" applyBorder="1" applyAlignment="1">
      <alignment horizontal="left"/>
    </xf>
    <xf numFmtId="0" fontId="44" fillId="0" borderId="28" xfId="0" applyFont="1" applyBorder="1" applyAlignment="1">
      <alignment horizontal="left"/>
    </xf>
    <xf numFmtId="0" fontId="44" fillId="0" borderId="30" xfId="0" applyFont="1" applyBorder="1" applyAlignment="1">
      <alignment horizontal="left"/>
    </xf>
    <xf numFmtId="0" fontId="41" fillId="0" borderId="5" xfId="0" applyFont="1" applyFill="1" applyBorder="1" applyAlignment="1" applyProtection="1">
      <alignment horizontal="center" vertical="center" wrapText="1"/>
    </xf>
    <xf numFmtId="0" fontId="44" fillId="0" borderId="3" xfId="0" applyFont="1" applyFill="1" applyBorder="1" applyAlignment="1"/>
    <xf numFmtId="0" fontId="44" fillId="0" borderId="30" xfId="0" applyFont="1" applyFill="1" applyBorder="1" applyAlignment="1"/>
    <xf numFmtId="0" fontId="45" fillId="0" borderId="1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67" fillId="0" borderId="8" xfId="0" applyFont="1" applyFill="1" applyBorder="1" applyAlignment="1" applyProtection="1">
      <alignment horizontal="left" vertical="center" wrapText="1" indent="6"/>
    </xf>
    <xf numFmtId="0" fontId="67" fillId="0" borderId="11" xfId="0" applyFont="1" applyFill="1" applyBorder="1" applyAlignment="1" applyProtection="1">
      <alignment horizontal="left" vertical="center" wrapText="1" indent="6"/>
    </xf>
    <xf numFmtId="0" fontId="67" fillId="0" borderId="4" xfId="0" applyFont="1" applyFill="1" applyBorder="1" applyAlignment="1" applyProtection="1">
      <alignment horizontal="left" vertical="center" wrapText="1" indent="6"/>
    </xf>
    <xf numFmtId="0" fontId="67" fillId="0" borderId="0" xfId="0" applyFont="1" applyFill="1" applyBorder="1" applyAlignment="1" applyProtection="1">
      <alignment horizontal="left" vertical="center" wrapText="1" indent="6"/>
    </xf>
    <xf numFmtId="0" fontId="67" fillId="0" borderId="29" xfId="0" applyFont="1" applyFill="1" applyBorder="1" applyAlignment="1" applyProtection="1">
      <alignment horizontal="left" vertical="center" wrapText="1" indent="6"/>
    </xf>
    <xf numFmtId="0" fontId="67" fillId="0" borderId="9" xfId="0" applyFont="1" applyFill="1" applyBorder="1" applyAlignment="1" applyProtection="1">
      <alignment horizontal="left" vertical="center" wrapText="1" indent="6"/>
    </xf>
    <xf numFmtId="0" fontId="18" fillId="0" borderId="2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left" vertical="center" wrapText="1" indent="5"/>
    </xf>
    <xf numFmtId="0" fontId="18" fillId="0" borderId="9" xfId="0" applyFont="1" applyFill="1" applyBorder="1" applyAlignment="1" applyProtection="1">
      <alignment horizontal="left" vertical="center" wrapText="1" indent="5"/>
    </xf>
    <xf numFmtId="0" fontId="44" fillId="0" borderId="30" xfId="0" applyFont="1" applyBorder="1" applyAlignment="1"/>
    <xf numFmtId="0" fontId="44" fillId="0" borderId="12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/>
    </xf>
    <xf numFmtId="0" fontId="44" fillId="0" borderId="9" xfId="0" applyFont="1" applyBorder="1" applyAlignment="1">
      <alignment horizontal="left"/>
    </xf>
    <xf numFmtId="0" fontId="41" fillId="0" borderId="10" xfId="0" applyFont="1" applyFill="1" applyBorder="1" applyAlignment="1" applyProtection="1">
      <alignment horizontal="center" vertical="center" wrapText="1"/>
    </xf>
    <xf numFmtId="0" fontId="44" fillId="0" borderId="28" xfId="0" applyFont="1" applyBorder="1" applyAlignment="1"/>
    <xf numFmtId="0" fontId="45" fillId="0" borderId="12" xfId="0" applyFont="1" applyBorder="1" applyAlignment="1">
      <alignment horizontal="center" vertical="center"/>
    </xf>
    <xf numFmtId="0" fontId="67" fillId="0" borderId="8" xfId="0" applyFont="1" applyFill="1" applyBorder="1" applyAlignment="1" applyProtection="1">
      <alignment horizontal="center" vertical="center" wrapText="1"/>
    </xf>
    <xf numFmtId="0" fontId="67" fillId="0" borderId="29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28" xfId="0" applyFont="1" applyFill="1" applyBorder="1" applyAlignment="1" applyProtection="1">
      <alignment horizontal="center" vertical="center" wrapText="1"/>
    </xf>
    <xf numFmtId="0" fontId="31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31" fillId="0" borderId="7" xfId="0" applyFont="1" applyFill="1" applyBorder="1" applyAlignment="1" applyProtection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 applyProtection="1">
      <alignment horizontal="center" vertical="center" wrapText="1"/>
    </xf>
    <xf numFmtId="0" fontId="31" fillId="0" borderId="6" xfId="0" applyFont="1" applyFill="1" applyBorder="1" applyAlignment="1" applyProtection="1">
      <alignment horizontal="center" vertical="center" wrapText="1"/>
    </xf>
  </cellXfs>
  <cellStyles count="36">
    <cellStyle name="boczek 1 - angielski" xfId="1" xr:uid="{00000000-0005-0000-0000-000000000000}"/>
    <cellStyle name="boczek 1 - polski" xfId="2" xr:uid="{00000000-0005-0000-0000-000001000000}"/>
    <cellStyle name="boczek 2 - angielski" xfId="3" xr:uid="{00000000-0005-0000-0000-000002000000}"/>
    <cellStyle name="boczek 2 - polski" xfId="4" xr:uid="{00000000-0005-0000-0000-000003000000}"/>
    <cellStyle name="boczek 3 - angielski" xfId="5" xr:uid="{00000000-0005-0000-0000-000004000000}"/>
    <cellStyle name="boczek 3 - polski" xfId="6" xr:uid="{00000000-0005-0000-0000-000005000000}"/>
    <cellStyle name="boczek 3 - polski 2 2" xfId="7" xr:uid="{00000000-0005-0000-0000-000006000000}"/>
    <cellStyle name="Główka polska" xfId="8" xr:uid="{00000000-0005-0000-0000-000007000000}"/>
    <cellStyle name="Główka polska 2" xfId="9" xr:uid="{00000000-0005-0000-0000-000008000000}"/>
    <cellStyle name="Główka polska 2 2" xfId="10" xr:uid="{00000000-0005-0000-0000-000009000000}"/>
    <cellStyle name="Główka polska_07 wynagrodzenia" xfId="11" xr:uid="{00000000-0005-0000-0000-00000A000000}"/>
    <cellStyle name="Hiperłącze" xfId="12" builtinId="8"/>
    <cellStyle name="liczby w tablicy bez gwiazdki" xfId="13" xr:uid="{00000000-0005-0000-0000-00000C000000}"/>
    <cellStyle name="liczby w tablicy z gwiazdką" xfId="14" xr:uid="{00000000-0005-0000-0000-00000D000000}"/>
    <cellStyle name="Normalny" xfId="0" builtinId="0"/>
    <cellStyle name="Normalny 2" xfId="15" xr:uid="{00000000-0005-0000-0000-00000F000000}"/>
    <cellStyle name="Normalny 2 2" xfId="16" xr:uid="{00000000-0005-0000-0000-000010000000}"/>
    <cellStyle name="Normalny 2 3" xfId="17" xr:uid="{00000000-0005-0000-0000-000011000000}"/>
    <cellStyle name="Normalny 2 4" xfId="18" xr:uid="{00000000-0005-0000-0000-000012000000}"/>
    <cellStyle name="Normalny 2 5" xfId="19" xr:uid="{00000000-0005-0000-0000-000013000000}"/>
    <cellStyle name="Normalny 2 6" xfId="34" xr:uid="{00000000-0005-0000-0000-000014000000}"/>
    <cellStyle name="Normalny 2 7" xfId="35" xr:uid="{D2D49E64-8FC9-47E3-9BB8-6125B4CAC75F}"/>
    <cellStyle name="Normalny 3" xfId="20" xr:uid="{00000000-0005-0000-0000-000015000000}"/>
    <cellStyle name="Normalny 3 2" xfId="21" xr:uid="{00000000-0005-0000-0000-000016000000}"/>
    <cellStyle name="Normalny 4" xfId="22" xr:uid="{00000000-0005-0000-0000-000017000000}"/>
    <cellStyle name="Normalny_dawna 6 A  teraz tab. 7" xfId="23" xr:uid="{00000000-0005-0000-0000-000018000000}"/>
    <cellStyle name="Notka - angielska" xfId="24" xr:uid="{00000000-0005-0000-0000-000019000000}"/>
    <cellStyle name="Notka - polska" xfId="25" xr:uid="{00000000-0005-0000-0000-00001A000000}"/>
    <cellStyle name="Stan w dniu - angielski" xfId="26" xr:uid="{00000000-0005-0000-0000-00001B000000}"/>
    <cellStyle name="Stan w dniu - polski" xfId="27" xr:uid="{00000000-0005-0000-0000-00001C000000}"/>
    <cellStyle name="Tytuł tablicy - polski" xfId="28" xr:uid="{00000000-0005-0000-0000-00001D000000}"/>
    <cellStyle name="Tytuł tablicy - polski 2" xfId="29" xr:uid="{00000000-0005-0000-0000-00001E000000}"/>
    <cellStyle name="Tytuł tablicy - polski 2 2" xfId="30" xr:uid="{00000000-0005-0000-0000-00001F000000}"/>
    <cellStyle name="Tytuł tablicy - polski_07 wynagrodzenia" xfId="31" xr:uid="{00000000-0005-0000-0000-000020000000}"/>
    <cellStyle name="Tytuł tablicy angielski" xfId="32" xr:uid="{00000000-0005-0000-0000-000021000000}"/>
    <cellStyle name="Uwaga 2" xfId="33" xr:uid="{00000000-0005-0000-0000-000022000000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karczewskaan/AppData/Local/Microsoft/AppData/Local/Microsoft/Windows/INetCache/IE/5ZPUVX5S/Rynek_pracy2018.xls" TargetMode="External"/><Relationship Id="rId3" Type="http://schemas.openxmlformats.org/officeDocument/2006/relationships/hyperlink" Target="../../../../../karczewskaan/AppData/Local/Microsoft/AppData/Local/Microsoft/Windows/INetCache/IE/5ZPUVX5S/Rynek_pracy2018.xls" TargetMode="External"/><Relationship Id="rId7" Type="http://schemas.openxmlformats.org/officeDocument/2006/relationships/hyperlink" Target="../../../../../karczewskaan/AppData/Local/Microsoft/AppData/Local/Microsoft/Windows/INetCache/IE/5ZPUVX5S/Rynek_pracy2018.xls" TargetMode="External"/><Relationship Id="rId2" Type="http://schemas.openxmlformats.org/officeDocument/2006/relationships/hyperlink" Target="../../../../../karczewskaan/AppData/Local/Microsoft/AppData/Local/Microsoft/Windows/INetCache/IE/5ZPUVX5S/Rynek_pracy2018.xls" TargetMode="External"/><Relationship Id="rId1" Type="http://schemas.openxmlformats.org/officeDocument/2006/relationships/hyperlink" Target="../../../../../karczewskaan/AppData/Local/Microsoft/AppData/Local/Microsoft/Windows/INetCache/IE/5ZPUVX5S/Rynek_pracy2018.xls" TargetMode="External"/><Relationship Id="rId6" Type="http://schemas.openxmlformats.org/officeDocument/2006/relationships/hyperlink" Target="../../../../../karczewskaan/AppData/Local/Microsoft/AppData/Local/Microsoft/Windows/INetCache/IE/5ZPUVX5S/Rynek_pracy2018.xls" TargetMode="External"/><Relationship Id="rId5" Type="http://schemas.openxmlformats.org/officeDocument/2006/relationships/hyperlink" Target="../../../../../karczewskaan/AppData/Local/Microsoft/AppData/Local/Microsoft/Windows/INetCache/IE/5ZPUVX5S/Rynek_pracy2018.xl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../../../../../karczewskaan/AppData/Local/Microsoft/AppData/Local/Microsoft/Windows/INetCache/IE/5ZPUVX5S/Rynek_pracy2018.xls" TargetMode="External"/><Relationship Id="rId9" Type="http://schemas.openxmlformats.org/officeDocument/2006/relationships/hyperlink" Target="../../../../../karczewskaan/AppData/Local/Microsoft/AppData/Local/Microsoft/Windows/INetCache/IE/5ZPUVX5S/Rynek_pracy2018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B154"/>
  <sheetViews>
    <sheetView showGridLines="0" tabSelected="1" zoomScale="90" zoomScaleNormal="90" zoomScaleSheetLayoutView="110" workbookViewId="0"/>
  </sheetViews>
  <sheetFormatPr defaultColWidth="9" defaultRowHeight="11.4"/>
  <cols>
    <col min="1" max="1" width="12.09765625" style="425" customWidth="1"/>
    <col min="2" max="2" width="110.69921875" style="173" customWidth="1"/>
    <col min="3" max="16384" width="9" style="172"/>
  </cols>
  <sheetData>
    <row r="1" spans="1:2" s="205" customFormat="1" ht="20.100000000000001" customHeight="1">
      <c r="A1" s="430" t="s">
        <v>657</v>
      </c>
      <c r="B1" s="430"/>
    </row>
    <row r="2" spans="1:2" s="205" customFormat="1" ht="20.100000000000001" customHeight="1">
      <c r="A2" s="431" t="s">
        <v>658</v>
      </c>
      <c r="B2" s="431"/>
    </row>
    <row r="3" spans="1:2" s="410" customFormat="1" ht="20.100000000000001" customHeight="1">
      <c r="A3" s="422" t="s">
        <v>0</v>
      </c>
    </row>
    <row r="4" spans="1:2" s="244" customFormat="1" ht="20.100000000000001" customHeight="1">
      <c r="A4" s="423" t="s">
        <v>1</v>
      </c>
    </row>
    <row r="5" spans="1:2" s="206" customFormat="1" ht="15" customHeight="1">
      <c r="A5" s="866" t="s">
        <v>718</v>
      </c>
      <c r="B5" s="866"/>
    </row>
    <row r="6" spans="1:2" s="246" customFormat="1" ht="15" customHeight="1">
      <c r="A6" s="863" t="s">
        <v>719</v>
      </c>
      <c r="B6" s="863"/>
    </row>
    <row r="7" spans="1:2" s="206" customFormat="1" ht="15" customHeight="1">
      <c r="A7" s="864" t="s">
        <v>1531</v>
      </c>
      <c r="B7" s="864"/>
    </row>
    <row r="8" spans="1:2" s="246" customFormat="1" ht="15" customHeight="1">
      <c r="A8" s="863" t="s">
        <v>1532</v>
      </c>
      <c r="B8" s="863"/>
    </row>
    <row r="9" spans="1:2" s="206" customFormat="1" ht="15" customHeight="1">
      <c r="A9" s="864" t="s">
        <v>1533</v>
      </c>
      <c r="B9" s="864"/>
    </row>
    <row r="10" spans="1:2" s="246" customFormat="1" ht="15" customHeight="1">
      <c r="A10" s="865" t="s">
        <v>1534</v>
      </c>
      <c r="B10" s="865"/>
    </row>
    <row r="11" spans="1:2" s="174" customFormat="1" ht="20.100000000000001" customHeight="1">
      <c r="A11" s="422" t="s">
        <v>62</v>
      </c>
    </row>
    <row r="12" spans="1:2" s="245" customFormat="1" ht="20.100000000000001" customHeight="1">
      <c r="A12" s="423" t="s">
        <v>63</v>
      </c>
    </row>
    <row r="13" spans="1:2" s="206" customFormat="1" ht="15" customHeight="1">
      <c r="A13" s="424" t="s">
        <v>720</v>
      </c>
      <c r="B13" s="207" t="s">
        <v>1650</v>
      </c>
    </row>
    <row r="14" spans="1:2" s="246" customFormat="1" ht="15" customHeight="1">
      <c r="A14" s="244" t="s">
        <v>721</v>
      </c>
      <c r="B14" s="426" t="s">
        <v>1651</v>
      </c>
    </row>
    <row r="15" spans="1:2" s="206" customFormat="1" ht="15" customHeight="1">
      <c r="A15" s="424" t="s">
        <v>722</v>
      </c>
      <c r="B15" s="413" t="s">
        <v>2041</v>
      </c>
    </row>
    <row r="16" spans="1:2" s="246" customFormat="1" ht="15" customHeight="1">
      <c r="A16" s="244" t="s">
        <v>723</v>
      </c>
      <c r="B16" s="412" t="s">
        <v>1652</v>
      </c>
    </row>
    <row r="17" spans="1:2" s="206" customFormat="1" ht="15" customHeight="1">
      <c r="A17" s="424" t="s">
        <v>724</v>
      </c>
      <c r="B17" s="207" t="s">
        <v>2042</v>
      </c>
    </row>
    <row r="18" spans="1:2" s="246" customFormat="1" ht="15" customHeight="1">
      <c r="A18" s="244" t="s">
        <v>725</v>
      </c>
      <c r="B18" s="426" t="s">
        <v>717</v>
      </c>
    </row>
    <row r="19" spans="1:2" s="206" customFormat="1" ht="15" customHeight="1">
      <c r="A19" s="424" t="s">
        <v>726</v>
      </c>
      <c r="B19" s="207" t="s">
        <v>2043</v>
      </c>
    </row>
    <row r="20" spans="1:2" s="246" customFormat="1" ht="15" customHeight="1">
      <c r="A20" s="244" t="s">
        <v>727</v>
      </c>
      <c r="B20" s="426" t="s">
        <v>1900</v>
      </c>
    </row>
    <row r="21" spans="1:2" s="174" customFormat="1" ht="15" customHeight="1">
      <c r="A21" s="424" t="s">
        <v>1778</v>
      </c>
      <c r="B21" s="787" t="s">
        <v>2044</v>
      </c>
    </row>
    <row r="22" spans="1:2" s="245" customFormat="1" ht="15" customHeight="1">
      <c r="A22" s="244" t="s">
        <v>1779</v>
      </c>
      <c r="B22" s="789" t="s">
        <v>1901</v>
      </c>
    </row>
    <row r="23" spans="1:2" s="174" customFormat="1" ht="20.100000000000001" customHeight="1">
      <c r="A23" s="427" t="s">
        <v>117</v>
      </c>
    </row>
    <row r="24" spans="1:2" s="245" customFormat="1" ht="20.100000000000001" customHeight="1">
      <c r="A24" s="428" t="s">
        <v>116</v>
      </c>
      <c r="B24" s="174"/>
    </row>
    <row r="25" spans="1:2" s="174" customFormat="1" ht="15" customHeight="1">
      <c r="A25" s="424" t="s">
        <v>1780</v>
      </c>
      <c r="B25" s="787" t="s">
        <v>659</v>
      </c>
    </row>
    <row r="26" spans="1:2" s="245" customFormat="1" ht="15" customHeight="1">
      <c r="A26" s="244" t="s">
        <v>1781</v>
      </c>
      <c r="B26" s="789" t="s">
        <v>660</v>
      </c>
    </row>
    <row r="27" spans="1:2" s="174" customFormat="1" ht="15" customHeight="1">
      <c r="A27" s="424" t="s">
        <v>1782</v>
      </c>
      <c r="B27" s="787" t="s">
        <v>661</v>
      </c>
    </row>
    <row r="28" spans="1:2" s="245" customFormat="1" ht="15" customHeight="1">
      <c r="A28" s="244" t="s">
        <v>1783</v>
      </c>
      <c r="B28" s="789" t="s">
        <v>662</v>
      </c>
    </row>
    <row r="29" spans="1:2" s="174" customFormat="1" ht="15" customHeight="1">
      <c r="A29" s="424" t="s">
        <v>1784</v>
      </c>
      <c r="B29" s="787" t="s">
        <v>663</v>
      </c>
    </row>
    <row r="30" spans="1:2" s="245" customFormat="1" ht="15" customHeight="1">
      <c r="A30" s="244" t="s">
        <v>1785</v>
      </c>
      <c r="B30" s="789" t="s">
        <v>664</v>
      </c>
    </row>
    <row r="31" spans="1:2" s="174" customFormat="1" ht="15" customHeight="1">
      <c r="A31" s="424" t="s">
        <v>1786</v>
      </c>
      <c r="B31" s="787" t="s">
        <v>665</v>
      </c>
    </row>
    <row r="32" spans="1:2" s="245" customFormat="1" ht="15" customHeight="1">
      <c r="A32" s="244" t="s">
        <v>1787</v>
      </c>
      <c r="B32" s="789" t="s">
        <v>666</v>
      </c>
    </row>
    <row r="33" spans="1:2" s="174" customFormat="1" ht="15" customHeight="1">
      <c r="A33" s="424" t="s">
        <v>1788</v>
      </c>
      <c r="B33" s="787" t="s">
        <v>667</v>
      </c>
    </row>
    <row r="34" spans="1:2" s="245" customFormat="1" ht="15" customHeight="1">
      <c r="A34" s="244" t="s">
        <v>1789</v>
      </c>
      <c r="B34" s="789" t="s">
        <v>668</v>
      </c>
    </row>
    <row r="35" spans="1:2" s="174" customFormat="1" ht="15" customHeight="1">
      <c r="A35" s="424" t="s">
        <v>1790</v>
      </c>
      <c r="B35" s="787" t="s">
        <v>669</v>
      </c>
    </row>
    <row r="36" spans="1:2" s="245" customFormat="1" ht="15" customHeight="1">
      <c r="A36" s="244" t="s">
        <v>1791</v>
      </c>
      <c r="B36" s="789" t="s">
        <v>1402</v>
      </c>
    </row>
    <row r="37" spans="1:2" s="174" customFormat="1" ht="15" customHeight="1">
      <c r="A37" s="424" t="s">
        <v>1792</v>
      </c>
      <c r="B37" s="787" t="s">
        <v>670</v>
      </c>
    </row>
    <row r="38" spans="1:2" s="245" customFormat="1" ht="15" customHeight="1">
      <c r="A38" s="244" t="s">
        <v>1793</v>
      </c>
      <c r="B38" s="789" t="s">
        <v>671</v>
      </c>
    </row>
    <row r="39" spans="1:2" s="174" customFormat="1" ht="15" customHeight="1">
      <c r="A39" s="424" t="s">
        <v>1794</v>
      </c>
      <c r="B39" s="787" t="s">
        <v>672</v>
      </c>
    </row>
    <row r="40" spans="1:2" s="245" customFormat="1" ht="15" customHeight="1">
      <c r="A40" s="244" t="s">
        <v>1795</v>
      </c>
      <c r="B40" s="789" t="s">
        <v>673</v>
      </c>
    </row>
    <row r="41" spans="1:2" s="174" customFormat="1" ht="15" customHeight="1">
      <c r="A41" s="424" t="s">
        <v>1796</v>
      </c>
      <c r="B41" s="787" t="s">
        <v>674</v>
      </c>
    </row>
    <row r="42" spans="1:2" s="245" customFormat="1" ht="15" customHeight="1">
      <c r="A42" s="244" t="s">
        <v>1797</v>
      </c>
      <c r="B42" s="789" t="s">
        <v>675</v>
      </c>
    </row>
    <row r="43" spans="1:2" s="174" customFormat="1" ht="15" customHeight="1">
      <c r="A43" s="424" t="s">
        <v>1798</v>
      </c>
      <c r="B43" s="787" t="s">
        <v>676</v>
      </c>
    </row>
    <row r="44" spans="1:2" s="245" customFormat="1" ht="15" customHeight="1">
      <c r="A44" s="244" t="s">
        <v>1799</v>
      </c>
      <c r="B44" s="789" t="s">
        <v>677</v>
      </c>
    </row>
    <row r="45" spans="1:2" s="174" customFormat="1" ht="15" customHeight="1">
      <c r="A45" s="424" t="s">
        <v>1800</v>
      </c>
      <c r="B45" s="787" t="s">
        <v>678</v>
      </c>
    </row>
    <row r="46" spans="1:2" s="245" customFormat="1" ht="15" customHeight="1">
      <c r="A46" s="244" t="s">
        <v>1801</v>
      </c>
      <c r="B46" s="789" t="s">
        <v>679</v>
      </c>
    </row>
    <row r="47" spans="1:2" s="174" customFormat="1" ht="15" customHeight="1">
      <c r="A47" s="424" t="s">
        <v>1802</v>
      </c>
      <c r="B47" s="787" t="s">
        <v>680</v>
      </c>
    </row>
    <row r="48" spans="1:2" s="245" customFormat="1" ht="15" customHeight="1">
      <c r="A48" s="244" t="s">
        <v>1803</v>
      </c>
      <c r="B48" s="789" t="s">
        <v>681</v>
      </c>
    </row>
    <row r="49" spans="1:2" s="174" customFormat="1" ht="15" customHeight="1">
      <c r="A49" s="424" t="s">
        <v>1804</v>
      </c>
      <c r="B49" s="787" t="s">
        <v>682</v>
      </c>
    </row>
    <row r="50" spans="1:2" s="245" customFormat="1" ht="15" customHeight="1">
      <c r="A50" s="244" t="s">
        <v>1805</v>
      </c>
      <c r="B50" s="789" t="s">
        <v>683</v>
      </c>
    </row>
    <row r="51" spans="1:2" s="174" customFormat="1" ht="15" customHeight="1">
      <c r="A51" s="424" t="s">
        <v>1806</v>
      </c>
      <c r="B51" s="787" t="s">
        <v>684</v>
      </c>
    </row>
    <row r="52" spans="1:2" s="245" customFormat="1" ht="15" customHeight="1">
      <c r="A52" s="244" t="s">
        <v>1807</v>
      </c>
      <c r="B52" s="789" t="s">
        <v>685</v>
      </c>
    </row>
    <row r="53" spans="1:2" s="174" customFormat="1" ht="15" customHeight="1">
      <c r="A53" s="424" t="s">
        <v>1808</v>
      </c>
      <c r="B53" s="787" t="s">
        <v>686</v>
      </c>
    </row>
    <row r="54" spans="1:2" s="245" customFormat="1" ht="15" customHeight="1">
      <c r="A54" s="244" t="s">
        <v>1809</v>
      </c>
      <c r="B54" s="789" t="s">
        <v>687</v>
      </c>
    </row>
    <row r="55" spans="1:2" s="174" customFormat="1" ht="15" customHeight="1">
      <c r="A55" s="424" t="s">
        <v>1810</v>
      </c>
      <c r="B55" s="787" t="s">
        <v>1535</v>
      </c>
    </row>
    <row r="56" spans="1:2" s="245" customFormat="1" ht="15" customHeight="1">
      <c r="A56" s="244" t="s">
        <v>1811</v>
      </c>
      <c r="B56" s="789" t="s">
        <v>1536</v>
      </c>
    </row>
    <row r="57" spans="1:2" s="174" customFormat="1" ht="15" customHeight="1">
      <c r="A57" s="424" t="s">
        <v>1812</v>
      </c>
      <c r="B57" s="787" t="s">
        <v>1537</v>
      </c>
    </row>
    <row r="58" spans="1:2" s="245" customFormat="1" ht="15" customHeight="1">
      <c r="A58" s="244" t="s">
        <v>1813</v>
      </c>
      <c r="B58" s="789" t="s">
        <v>1538</v>
      </c>
    </row>
    <row r="59" spans="1:2" s="174" customFormat="1" ht="15" customHeight="1">
      <c r="A59" s="424" t="s">
        <v>1814</v>
      </c>
      <c r="B59" s="787" t="s">
        <v>688</v>
      </c>
    </row>
    <row r="60" spans="1:2" s="245" customFormat="1" ht="15" customHeight="1">
      <c r="A60" s="244" t="s">
        <v>1815</v>
      </c>
      <c r="B60" s="789" t="s">
        <v>689</v>
      </c>
    </row>
    <row r="61" spans="1:2" s="174" customFormat="1" ht="15" customHeight="1">
      <c r="A61" s="424" t="s">
        <v>1816</v>
      </c>
      <c r="B61" s="787" t="s">
        <v>1539</v>
      </c>
    </row>
    <row r="62" spans="1:2" s="245" customFormat="1" ht="15" customHeight="1">
      <c r="A62" s="244" t="s">
        <v>1817</v>
      </c>
      <c r="B62" s="789" t="s">
        <v>1540</v>
      </c>
    </row>
    <row r="63" spans="1:2" s="174" customFormat="1" ht="20.100000000000001" customHeight="1">
      <c r="A63" s="427" t="s">
        <v>325</v>
      </c>
    </row>
    <row r="64" spans="1:2" s="245" customFormat="1" ht="20.100000000000001" customHeight="1">
      <c r="A64" s="428" t="s">
        <v>326</v>
      </c>
      <c r="B64" s="174"/>
    </row>
    <row r="65" spans="1:2" s="174" customFormat="1" ht="15" customHeight="1">
      <c r="A65" s="424" t="s">
        <v>1818</v>
      </c>
      <c r="B65" s="787" t="s">
        <v>384</v>
      </c>
    </row>
    <row r="66" spans="1:2" s="245" customFormat="1" ht="15" customHeight="1">
      <c r="A66" s="244" t="s">
        <v>1819</v>
      </c>
      <c r="B66" s="789" t="s">
        <v>385</v>
      </c>
    </row>
    <row r="67" spans="1:2" s="174" customFormat="1" ht="15" customHeight="1">
      <c r="A67" s="424" t="s">
        <v>1820</v>
      </c>
      <c r="B67" s="787" t="s">
        <v>690</v>
      </c>
    </row>
    <row r="68" spans="1:2" s="245" customFormat="1" ht="15" customHeight="1">
      <c r="A68" s="244" t="s">
        <v>1821</v>
      </c>
      <c r="B68" s="789" t="s">
        <v>691</v>
      </c>
    </row>
    <row r="69" spans="1:2" s="174" customFormat="1" ht="15" customHeight="1">
      <c r="A69" s="424" t="s">
        <v>1822</v>
      </c>
      <c r="B69" s="787" t="s">
        <v>1541</v>
      </c>
    </row>
    <row r="70" spans="1:2" s="245" customFormat="1" ht="15" customHeight="1">
      <c r="A70" s="244" t="s">
        <v>1823</v>
      </c>
      <c r="B70" s="789" t="s">
        <v>1542</v>
      </c>
    </row>
    <row r="71" spans="1:2" s="174" customFormat="1" ht="15" customHeight="1">
      <c r="A71" s="424" t="s">
        <v>1824</v>
      </c>
      <c r="B71" s="787" t="s">
        <v>1543</v>
      </c>
    </row>
    <row r="72" spans="1:2" s="245" customFormat="1" ht="15" customHeight="1">
      <c r="A72" s="244" t="s">
        <v>1825</v>
      </c>
      <c r="B72" s="789" t="s">
        <v>1544</v>
      </c>
    </row>
    <row r="73" spans="1:2" s="174" customFormat="1" ht="15" customHeight="1">
      <c r="A73" s="424" t="s">
        <v>1826</v>
      </c>
      <c r="B73" s="787" t="s">
        <v>692</v>
      </c>
    </row>
    <row r="74" spans="1:2" s="245" customFormat="1" ht="15" customHeight="1">
      <c r="A74" s="244" t="s">
        <v>1827</v>
      </c>
      <c r="B74" s="789" t="s">
        <v>693</v>
      </c>
    </row>
    <row r="75" spans="1:2" s="174" customFormat="1" ht="15" customHeight="1">
      <c r="A75" s="424" t="s">
        <v>1828</v>
      </c>
      <c r="B75" s="787" t="s">
        <v>694</v>
      </c>
    </row>
    <row r="76" spans="1:2" s="245" customFormat="1" ht="15" customHeight="1">
      <c r="A76" s="244" t="s">
        <v>1829</v>
      </c>
      <c r="B76" s="789" t="s">
        <v>1403</v>
      </c>
    </row>
    <row r="77" spans="1:2" s="174" customFormat="1" ht="15" customHeight="1">
      <c r="A77" s="424" t="s">
        <v>1830</v>
      </c>
      <c r="B77" s="787" t="s">
        <v>695</v>
      </c>
    </row>
    <row r="78" spans="1:2" s="245" customFormat="1" ht="15" customHeight="1">
      <c r="A78" s="244" t="s">
        <v>1831</v>
      </c>
      <c r="B78" s="789" t="s">
        <v>696</v>
      </c>
    </row>
    <row r="79" spans="1:2" s="174" customFormat="1" ht="15" customHeight="1">
      <c r="A79" s="424" t="s">
        <v>1832</v>
      </c>
      <c r="B79" s="787" t="s">
        <v>697</v>
      </c>
    </row>
    <row r="80" spans="1:2" s="245" customFormat="1" ht="15" customHeight="1">
      <c r="A80" s="244" t="s">
        <v>1833</v>
      </c>
      <c r="B80" s="789" t="s">
        <v>698</v>
      </c>
    </row>
    <row r="81" spans="1:2" s="174" customFormat="1" ht="15" customHeight="1">
      <c r="A81" s="424" t="s">
        <v>1834</v>
      </c>
      <c r="B81" s="787" t="s">
        <v>699</v>
      </c>
    </row>
    <row r="82" spans="1:2" s="245" customFormat="1" ht="15" customHeight="1">
      <c r="A82" s="244" t="s">
        <v>1835</v>
      </c>
      <c r="B82" s="789" t="s">
        <v>700</v>
      </c>
    </row>
    <row r="83" spans="1:2" s="174" customFormat="1" ht="15" customHeight="1">
      <c r="A83" s="424" t="s">
        <v>1836</v>
      </c>
      <c r="B83" s="787" t="s">
        <v>877</v>
      </c>
    </row>
    <row r="84" spans="1:2" s="245" customFormat="1" ht="15" customHeight="1">
      <c r="A84" s="244" t="s">
        <v>1837</v>
      </c>
      <c r="B84" s="789" t="s">
        <v>878</v>
      </c>
    </row>
    <row r="85" spans="1:2" s="174" customFormat="1" ht="15" customHeight="1">
      <c r="A85" s="424" t="s">
        <v>1838</v>
      </c>
      <c r="B85" s="787" t="s">
        <v>701</v>
      </c>
    </row>
    <row r="86" spans="1:2" s="245" customFormat="1" ht="15" customHeight="1">
      <c r="A86" s="244" t="s">
        <v>1839</v>
      </c>
      <c r="B86" s="789" t="s">
        <v>702</v>
      </c>
    </row>
    <row r="87" spans="1:2" s="174" customFormat="1" ht="15" customHeight="1">
      <c r="A87" s="424" t="s">
        <v>1840</v>
      </c>
      <c r="B87" s="787" t="s">
        <v>1545</v>
      </c>
    </row>
    <row r="88" spans="1:2" s="245" customFormat="1" ht="15" customHeight="1">
      <c r="A88" s="244" t="s">
        <v>1841</v>
      </c>
      <c r="B88" s="789" t="s">
        <v>1546</v>
      </c>
    </row>
    <row r="89" spans="1:2" s="174" customFormat="1" ht="15" customHeight="1">
      <c r="A89" s="424" t="s">
        <v>1842</v>
      </c>
      <c r="B89" s="787" t="s">
        <v>703</v>
      </c>
    </row>
    <row r="90" spans="1:2" s="245" customFormat="1" ht="15" customHeight="1">
      <c r="A90" s="244" t="s">
        <v>1843</v>
      </c>
      <c r="B90" s="789" t="s">
        <v>704</v>
      </c>
    </row>
    <row r="91" spans="1:2" s="174" customFormat="1" ht="15" customHeight="1">
      <c r="A91" s="424" t="s">
        <v>1844</v>
      </c>
      <c r="B91" s="787" t="s">
        <v>1547</v>
      </c>
    </row>
    <row r="92" spans="1:2" s="245" customFormat="1" ht="15" customHeight="1">
      <c r="A92" s="244" t="s">
        <v>1845</v>
      </c>
      <c r="B92" s="789" t="s">
        <v>1548</v>
      </c>
    </row>
    <row r="93" spans="1:2" s="174" customFormat="1" ht="15" customHeight="1">
      <c r="A93" s="424" t="s">
        <v>1846</v>
      </c>
      <c r="B93" s="787" t="s">
        <v>1549</v>
      </c>
    </row>
    <row r="94" spans="1:2" s="245" customFormat="1" ht="15" customHeight="1">
      <c r="A94" s="244" t="s">
        <v>1847</v>
      </c>
      <c r="B94" s="789" t="s">
        <v>1550</v>
      </c>
    </row>
    <row r="95" spans="1:2" s="174" customFormat="1" ht="15" customHeight="1">
      <c r="A95" s="424" t="s">
        <v>1848</v>
      </c>
      <c r="B95" s="787" t="s">
        <v>1551</v>
      </c>
    </row>
    <row r="96" spans="1:2" s="245" customFormat="1" ht="15" customHeight="1">
      <c r="A96" s="244" t="s">
        <v>1849</v>
      </c>
      <c r="B96" s="789" t="s">
        <v>1552</v>
      </c>
    </row>
    <row r="97" spans="1:2" s="174" customFormat="1" ht="15" customHeight="1">
      <c r="A97" s="424" t="s">
        <v>1850</v>
      </c>
      <c r="B97" s="787" t="s">
        <v>1553</v>
      </c>
    </row>
    <row r="98" spans="1:2" s="245" customFormat="1" ht="15" customHeight="1">
      <c r="A98" s="244" t="s">
        <v>1851</v>
      </c>
      <c r="B98" s="789" t="s">
        <v>1554</v>
      </c>
    </row>
    <row r="99" spans="1:2" s="174" customFormat="1" ht="15" customHeight="1">
      <c r="A99" s="424" t="s">
        <v>1852</v>
      </c>
      <c r="B99" s="787" t="s">
        <v>1555</v>
      </c>
    </row>
    <row r="100" spans="1:2" s="245" customFormat="1" ht="15" customHeight="1">
      <c r="A100" s="244" t="s">
        <v>1853</v>
      </c>
      <c r="B100" s="789" t="s">
        <v>1556</v>
      </c>
    </row>
    <row r="101" spans="1:2" s="174" customFormat="1" ht="15" customHeight="1">
      <c r="A101" s="424" t="s">
        <v>1854</v>
      </c>
      <c r="B101" s="787" t="s">
        <v>705</v>
      </c>
    </row>
    <row r="102" spans="1:2" s="245" customFormat="1" ht="15" customHeight="1">
      <c r="A102" s="244" t="s">
        <v>1855</v>
      </c>
      <c r="B102" s="789" t="s">
        <v>706</v>
      </c>
    </row>
    <row r="103" spans="1:2" s="174" customFormat="1" ht="20.100000000000001" customHeight="1">
      <c r="A103" s="427" t="s">
        <v>64</v>
      </c>
    </row>
    <row r="104" spans="1:2" s="245" customFormat="1" ht="20.100000000000001" customHeight="1">
      <c r="A104" s="428" t="s">
        <v>65</v>
      </c>
      <c r="B104" s="174"/>
    </row>
    <row r="105" spans="1:2" s="174" customFormat="1" ht="15" customHeight="1">
      <c r="A105" s="424" t="s">
        <v>1856</v>
      </c>
      <c r="B105" s="787" t="s">
        <v>707</v>
      </c>
    </row>
    <row r="106" spans="1:2" s="245" customFormat="1" ht="15" customHeight="1">
      <c r="A106" s="244" t="s">
        <v>1857</v>
      </c>
      <c r="B106" s="789" t="s">
        <v>708</v>
      </c>
    </row>
    <row r="107" spans="1:2" s="174" customFormat="1" ht="15" customHeight="1">
      <c r="A107" s="424" t="s">
        <v>1858</v>
      </c>
      <c r="B107" s="787" t="s">
        <v>709</v>
      </c>
    </row>
    <row r="108" spans="1:2" s="245" customFormat="1" ht="15" customHeight="1">
      <c r="A108" s="244" t="s">
        <v>1859</v>
      </c>
      <c r="B108" s="789" t="s">
        <v>710</v>
      </c>
    </row>
    <row r="109" spans="1:2" s="174" customFormat="1" ht="15" customHeight="1">
      <c r="A109" s="424" t="s">
        <v>1860</v>
      </c>
      <c r="B109" s="787" t="s">
        <v>711</v>
      </c>
    </row>
    <row r="110" spans="1:2" s="245" customFormat="1" ht="15" customHeight="1">
      <c r="A110" s="244" t="s">
        <v>1861</v>
      </c>
      <c r="B110" s="789" t="s">
        <v>712</v>
      </c>
    </row>
    <row r="111" spans="1:2" s="174" customFormat="1" ht="15" customHeight="1">
      <c r="A111" s="424" t="s">
        <v>1862</v>
      </c>
      <c r="B111" s="787" t="s">
        <v>713</v>
      </c>
    </row>
    <row r="112" spans="1:2" s="245" customFormat="1" ht="15" customHeight="1">
      <c r="A112" s="244" t="s">
        <v>1863</v>
      </c>
      <c r="B112" s="789" t="s">
        <v>714</v>
      </c>
    </row>
    <row r="113" spans="1:2" s="174" customFormat="1" ht="15" customHeight="1">
      <c r="A113" s="424" t="s">
        <v>1864</v>
      </c>
      <c r="B113" s="787" t="s">
        <v>715</v>
      </c>
    </row>
    <row r="114" spans="1:2" s="245" customFormat="1" ht="15" customHeight="1">
      <c r="A114" s="244" t="s">
        <v>1865</v>
      </c>
      <c r="B114" s="789" t="s">
        <v>716</v>
      </c>
    </row>
    <row r="115" spans="1:2" s="174" customFormat="1" ht="20.100000000000001" customHeight="1">
      <c r="A115" s="427" t="s">
        <v>393</v>
      </c>
    </row>
    <row r="116" spans="1:2" s="245" customFormat="1" ht="20.100000000000001" customHeight="1">
      <c r="A116" s="428" t="s">
        <v>394</v>
      </c>
      <c r="B116" s="174"/>
    </row>
    <row r="117" spans="1:2" s="174" customFormat="1" ht="15" customHeight="1">
      <c r="A117" s="424" t="s">
        <v>1866</v>
      </c>
      <c r="B117" s="787" t="s">
        <v>1557</v>
      </c>
    </row>
    <row r="118" spans="1:2" s="245" customFormat="1" ht="15" customHeight="1">
      <c r="A118" s="244" t="s">
        <v>1867</v>
      </c>
      <c r="B118" s="789" t="s">
        <v>1558</v>
      </c>
    </row>
    <row r="119" spans="1:2" s="174" customFormat="1" ht="15" customHeight="1">
      <c r="A119" s="424" t="s">
        <v>1868</v>
      </c>
      <c r="B119" s="787" t="s">
        <v>1642</v>
      </c>
    </row>
    <row r="120" spans="1:2" s="245" customFormat="1" ht="15" customHeight="1">
      <c r="A120" s="244" t="s">
        <v>1869</v>
      </c>
      <c r="B120" s="789" t="s">
        <v>1643</v>
      </c>
    </row>
    <row r="121" spans="1:2" s="174" customFormat="1" ht="15" customHeight="1">
      <c r="A121" s="424" t="s">
        <v>1870</v>
      </c>
      <c r="B121" s="787" t="s">
        <v>1559</v>
      </c>
    </row>
    <row r="122" spans="1:2" s="245" customFormat="1" ht="15" customHeight="1">
      <c r="A122" s="244" t="s">
        <v>1871</v>
      </c>
      <c r="B122" s="789" t="s">
        <v>1560</v>
      </c>
    </row>
    <row r="123" spans="1:2" s="174" customFormat="1" ht="15" customHeight="1">
      <c r="A123" s="424" t="s">
        <v>1872</v>
      </c>
      <c r="B123" s="787" t="s">
        <v>1561</v>
      </c>
    </row>
    <row r="124" spans="1:2" s="245" customFormat="1" ht="15" customHeight="1">
      <c r="A124" s="244" t="s">
        <v>1873</v>
      </c>
      <c r="B124" s="789" t="s">
        <v>1562</v>
      </c>
    </row>
    <row r="125" spans="1:2" s="174" customFormat="1" ht="15" customHeight="1">
      <c r="A125" s="424" t="s">
        <v>1874</v>
      </c>
      <c r="B125" s="787" t="s">
        <v>1644</v>
      </c>
    </row>
    <row r="126" spans="1:2" s="245" customFormat="1" ht="15" customHeight="1">
      <c r="A126" s="244" t="s">
        <v>1875</v>
      </c>
      <c r="B126" s="789" t="s">
        <v>1645</v>
      </c>
    </row>
    <row r="127" spans="1:2" s="174" customFormat="1" ht="20.100000000000001" customHeight="1">
      <c r="A127" s="427" t="s">
        <v>398</v>
      </c>
    </row>
    <row r="128" spans="1:2" s="245" customFormat="1" ht="20.100000000000001" customHeight="1">
      <c r="A128" s="428" t="s">
        <v>397</v>
      </c>
      <c r="B128" s="825"/>
    </row>
    <row r="129" spans="1:2" s="174" customFormat="1" ht="15" customHeight="1">
      <c r="A129" s="424" t="s">
        <v>1876</v>
      </c>
      <c r="B129" s="787" t="s">
        <v>1563</v>
      </c>
    </row>
    <row r="130" spans="1:2" s="245" customFormat="1" ht="15" customHeight="1">
      <c r="A130" s="788" t="s">
        <v>1877</v>
      </c>
      <c r="B130" s="789" t="s">
        <v>1564</v>
      </c>
    </row>
    <row r="131" spans="1:2" s="174" customFormat="1" ht="15" customHeight="1">
      <c r="A131" s="424" t="s">
        <v>1878</v>
      </c>
      <c r="B131" s="787" t="s">
        <v>1565</v>
      </c>
    </row>
    <row r="132" spans="1:2" s="245" customFormat="1" ht="15" customHeight="1">
      <c r="A132" s="788" t="s">
        <v>1879</v>
      </c>
      <c r="B132" s="789" t="s">
        <v>1566</v>
      </c>
    </row>
    <row r="133" spans="1:2" s="174" customFormat="1" ht="15" customHeight="1">
      <c r="A133" s="424" t="s">
        <v>1880</v>
      </c>
      <c r="B133" s="787" t="s">
        <v>1567</v>
      </c>
    </row>
    <row r="134" spans="1:2" s="245" customFormat="1" ht="15" customHeight="1">
      <c r="A134" s="788" t="s">
        <v>1881</v>
      </c>
      <c r="B134" s="789" t="s">
        <v>1568</v>
      </c>
    </row>
    <row r="135" spans="1:2" s="174" customFormat="1" ht="15" customHeight="1">
      <c r="A135" s="424" t="s">
        <v>1882</v>
      </c>
      <c r="B135" s="787" t="s">
        <v>1569</v>
      </c>
    </row>
    <row r="136" spans="1:2" s="245" customFormat="1" ht="15" customHeight="1">
      <c r="A136" s="788" t="s">
        <v>1883</v>
      </c>
      <c r="B136" s="789" t="s">
        <v>1570</v>
      </c>
    </row>
    <row r="137" spans="1:2" s="174" customFormat="1" ht="15" customHeight="1">
      <c r="A137" s="424" t="s">
        <v>1884</v>
      </c>
      <c r="B137" s="787" t="s">
        <v>1571</v>
      </c>
    </row>
    <row r="138" spans="1:2" s="245" customFormat="1" ht="15" customHeight="1">
      <c r="A138" s="788" t="s">
        <v>1885</v>
      </c>
      <c r="B138" s="789" t="s">
        <v>1572</v>
      </c>
    </row>
    <row r="139" spans="1:2" s="174" customFormat="1" ht="15" customHeight="1">
      <c r="A139" s="424" t="s">
        <v>1886</v>
      </c>
      <c r="B139" s="787" t="s">
        <v>1573</v>
      </c>
    </row>
    <row r="140" spans="1:2" s="245" customFormat="1" ht="15" customHeight="1">
      <c r="A140" s="788" t="s">
        <v>1887</v>
      </c>
      <c r="B140" s="789" t="s">
        <v>1574</v>
      </c>
    </row>
    <row r="141" spans="1:2" s="174" customFormat="1" ht="15" customHeight="1">
      <c r="A141" s="424" t="s">
        <v>1888</v>
      </c>
      <c r="B141" s="787" t="s">
        <v>1575</v>
      </c>
    </row>
    <row r="142" spans="1:2" s="245" customFormat="1" ht="15" customHeight="1">
      <c r="A142" s="788" t="s">
        <v>1889</v>
      </c>
      <c r="B142" s="789" t="s">
        <v>1576</v>
      </c>
    </row>
    <row r="143" spans="1:2" s="174" customFormat="1" ht="15" customHeight="1">
      <c r="A143" s="424" t="s">
        <v>1890</v>
      </c>
      <c r="B143" s="787" t="s">
        <v>1577</v>
      </c>
    </row>
    <row r="144" spans="1:2" s="245" customFormat="1" ht="15" customHeight="1">
      <c r="A144" s="788" t="s">
        <v>1891</v>
      </c>
      <c r="B144" s="789" t="s">
        <v>1578</v>
      </c>
    </row>
    <row r="145" spans="1:2" s="174" customFormat="1" ht="15" customHeight="1">
      <c r="A145" s="424" t="s">
        <v>1892</v>
      </c>
      <c r="B145" s="787" t="s">
        <v>1579</v>
      </c>
    </row>
    <row r="146" spans="1:2" s="245" customFormat="1" ht="15" customHeight="1">
      <c r="A146" s="788" t="s">
        <v>1893</v>
      </c>
      <c r="B146" s="789" t="s">
        <v>1580</v>
      </c>
    </row>
    <row r="147" spans="1:2" s="174" customFormat="1" ht="15" customHeight="1">
      <c r="A147" s="424" t="s">
        <v>1894</v>
      </c>
      <c r="B147" s="787" t="s">
        <v>1581</v>
      </c>
    </row>
    <row r="148" spans="1:2" s="245" customFormat="1" ht="15" customHeight="1">
      <c r="A148" s="788" t="s">
        <v>1895</v>
      </c>
      <c r="B148" s="789" t="s">
        <v>1582</v>
      </c>
    </row>
    <row r="149" spans="1:2" s="174" customFormat="1" ht="15" customHeight="1">
      <c r="A149" s="424" t="s">
        <v>1896</v>
      </c>
      <c r="B149" s="787" t="s">
        <v>1583</v>
      </c>
    </row>
    <row r="150" spans="1:2" s="245" customFormat="1" ht="15" customHeight="1">
      <c r="A150" s="788" t="s">
        <v>1897</v>
      </c>
      <c r="B150" s="789" t="s">
        <v>1584</v>
      </c>
    </row>
    <row r="151" spans="1:2" s="174" customFormat="1" ht="15" customHeight="1">
      <c r="A151" s="424" t="s">
        <v>1898</v>
      </c>
      <c r="B151" s="787" t="s">
        <v>1585</v>
      </c>
    </row>
    <row r="152" spans="1:2" s="245" customFormat="1" ht="15" customHeight="1">
      <c r="A152" s="788" t="s">
        <v>1899</v>
      </c>
      <c r="B152" s="789" t="s">
        <v>1586</v>
      </c>
    </row>
    <row r="154" spans="1:2">
      <c r="B154" s="174"/>
    </row>
  </sheetData>
  <mergeCells count="6">
    <mergeCell ref="A8:B8"/>
    <mergeCell ref="A9:B9"/>
    <mergeCell ref="A10:B10"/>
    <mergeCell ref="A5:B5"/>
    <mergeCell ref="A6:B6"/>
    <mergeCell ref="A7:B7"/>
  </mergeCells>
  <hyperlinks>
    <hyperlink ref="A7" r:id="rId1" location="II!A1" display="Rynek_pracy2018.xls - II!A1" xr:uid="{00000000-0004-0000-0000-000000000000}"/>
    <hyperlink ref="A9" r:id="rId2" location="III!A1" display="Rynek_pracy2018.xls - III!A1" xr:uid="{00000000-0004-0000-0000-000001000000}"/>
    <hyperlink ref="A10" r:id="rId3" location="III!A1" display="Rynek_pracy2018.xls - III!A1" xr:uid="{00000000-0004-0000-0000-000002000000}"/>
    <hyperlink ref="B13" r:id="rId4" location="'1'!A1" display="Rynek_pracy2018.xls - '1'!A1" xr:uid="{00000000-0004-0000-0000-000003000000}"/>
    <hyperlink ref="B14" r:id="rId5" location="'1'!A1" display="Rynek_pracy2018.xls - '1'!A1" xr:uid="{00000000-0004-0000-0000-000004000000}"/>
    <hyperlink ref="B17" r:id="rId6" location="'3'!A1" display="Rynek_pracy2018.xls - '3'!A1" xr:uid="{00000000-0004-0000-0000-000005000000}"/>
    <hyperlink ref="B18" r:id="rId7" location="'3'!A1" display="Rynek_pracy2018.xls - '3'!A1" xr:uid="{00000000-0004-0000-0000-000006000000}"/>
    <hyperlink ref="B19" r:id="rId8" location="'4'!A1" display="Rynek_pracy2018.xls - '4'!A1" xr:uid="{00000000-0004-0000-0000-000007000000}"/>
    <hyperlink ref="B20" r:id="rId9" location="'4'!A1" display="Rynek_pracy2018.xls - '4'!A1" xr:uid="{00000000-0004-0000-0000-000008000000}"/>
    <hyperlink ref="A5:A6" location="I!A1" display="Ważniejsze dane z zakresu rynku pracy" xr:uid="{00000000-0004-0000-0000-00006F000000}"/>
    <hyperlink ref="A7:A8" location="II!A1" display="Charakterystyka rynku pracy w województwie pomorskim na tle kraju w 2017 r." xr:uid="{00000000-0004-0000-0000-000070000000}"/>
    <hyperlink ref="A9:A10" location="III!A1" display="Ważniejsze dane o rynku pracy w województwie pomorskim na tle kraju i innych województw w 2017 r." xr:uid="{00000000-0004-0000-0000-000071000000}"/>
    <hyperlink ref="B13:B14" location="'1'!A1" display="Aktywność ekonomiczna ludności w wieku 15 lat i więcej – na podstawie BAEL" xr:uid="{00000000-0004-0000-0000-000072000000}"/>
    <hyperlink ref="B17:B18" location="'3'!A1" display="Pracujący według płci, sektorów własności, statusu zatrudnienia oraz grup zawodów w IV kwartale – na podstawie BAEL" xr:uid="{00000000-0004-0000-0000-000073000000}"/>
    <hyperlink ref="B19:B20" location="'4'!A1" display="Bezrobotni według czasu poszukiwania pracy, płci i miejsca zamieszkania w IV kwartale – na podstawie BAEL" xr:uid="{00000000-0004-0000-0000-000074000000}"/>
    <hyperlink ref="B15:B16" location="'2'!A1" display="Aktywność ekonomiczna ludności w wieku 15 lat i więcej według grup wieku i poziomu wykształcenia w IV kwartale – na podstawie BAEL" xr:uid="{00000000-0004-0000-0000-0000BA000000}"/>
    <hyperlink ref="B21:B22" location="'5'!A1" display="Bierni zawodowo nieposzukujący pracy według wybranych przyczyn bierności, płci i miejsca zamieszkania w IV kwartale 2021 r. – na podstawie BAEL" xr:uid="{2D4F8C9A-BBFC-4058-96D3-621019355CBC}"/>
    <hyperlink ref="B25:B26" location="'1(6)'!A1" display="Pracujący według sektorów własności i sekcji" xr:uid="{D8843B18-253D-44C6-87F9-8949C18C3B32}"/>
    <hyperlink ref="B27:B28" location="'2(7)'!A1" display="Pracujący według statusu zatrudnienia" xr:uid="{3F2564DD-F00F-44FC-8BD3-C42B16FD20CC}"/>
    <hyperlink ref="B29:B30" location="'3(8)'!A1" display="Pracujący według statusu zatrudnienia i sekcji" xr:uid="{58363E15-1AC1-48AE-8508-FD96246D4711}"/>
    <hyperlink ref="B31:B32" location="'4(9)'!A1" display="Wybrane kategorie pracujących" xr:uid="{248738C1-08BA-430C-B13B-A66171D9EE9F}"/>
    <hyperlink ref="B33:B34" location="'5(10)'!A1" display="Zatrudnieni według sektorów własności i sekcji" xr:uid="{D9035CC3-FEAC-47D4-A757-E54AE3D89413}"/>
    <hyperlink ref="B35:B36" location="'6(11)'!A1" display="Pracujący w pełnym i niepełnym wymiarze czasu pracy " xr:uid="{9FAFED7A-DF50-43B6-BD46-1F267328401A}"/>
    <hyperlink ref="B37:B38" location="'7(12)'!A1" display="Absolwenci podejmujący pierwszą pracę " xr:uid="{8B649002-DE7D-423D-BCED-A0E89CB17415}"/>
    <hyperlink ref="B39:B40" location="'8(13)'!A1" display="Przeciętne zatrudnienie według sekcji" xr:uid="{852E0B40-A446-4D3B-8EC5-12B5706D3BB9}"/>
    <hyperlink ref="B41:B42" location="'9(14)'!A1" display="Przeciętne zatrudnienie w przemyśle według sekcji i działów" xr:uid="{C9745961-16B9-442A-88F3-CEA7F11917C5}"/>
    <hyperlink ref="B43:B44" location="'10(15)'!A1" display="Przeciętne zatrudnienie w budownictwie według działów" xr:uid="{0A5AF8F5-1606-480E-A55B-16FC92556E4E}"/>
    <hyperlink ref="B45:B46" location="'11(16)'!A1" display="Przeciętne zatrudnienie uczniów" xr:uid="{29F9E225-2DE4-4F4E-9883-7C53F5AD07BC}"/>
    <hyperlink ref="B47:B48" location="'12(17)'!A1" display="Współczynnik przyjęć i współczynnik zwolnień według sekcji" xr:uid="{562F3039-6BD6-4D02-957E-951E89E5D35E}"/>
    <hyperlink ref="B49:B50" location="'13(18)'!A1" display="Przyjęcia do pracy" xr:uid="{70144D58-B8ED-493B-AC85-898252D7586C}"/>
    <hyperlink ref="B51:B52" location="'14(19)'!A1" display="Zwolnienia z pracy" xr:uid="{2C8838E2-E16E-4833-8AD7-F596D7225F1E}"/>
    <hyperlink ref="B53:B54" location="'15(20)'!A1" display="Wybrane dane dotyczące popytu na pracę" xr:uid="{5C922922-DE09-459F-A42B-1D0EDA8D8E70}"/>
    <hyperlink ref="B55:B56" location="'16(21)'!A1" display="Wolne miejsca pracy według grup zawodów w 2021 r." xr:uid="{9E3B3D6E-CB5A-4AD2-94CE-8B468AC8A2B9}"/>
    <hyperlink ref="B57:B58" location="'17(22)'!A1" display="Nowo utworzone i zlikwidowane miejsca pracy według sekcji w 2021 r." xr:uid="{E58CE065-68B4-469B-AB94-389103866273}"/>
    <hyperlink ref="B59:B60" location="'18(23)'!A1" display="Pracujący według podregionów i powiatów " xr:uid="{66C5C346-38E8-4BAE-8548-E2792C2E94FA}"/>
    <hyperlink ref="B61:B62" location="'19(24)'!A1" display="Pracujący według sekcji oraz podregionów, powiatów i gmin w 2021 r. " xr:uid="{8D0589B1-1977-4081-AE49-8B7EB2123B51}"/>
    <hyperlink ref="B65:B66" location="'1(25)'!A1" display="Bezrobotni zarejestrowani " xr:uid="{997753D5-F2B3-447B-85EB-4DFCB5B1FDEB}"/>
    <hyperlink ref="B67:B68" location="'2(26)'!A1" display="Napływ i odpływ bezrobotnych zarejestrowanych" xr:uid="{6D2FE775-0638-4A97-8702-B32F408CC42B}"/>
    <hyperlink ref="B69:B70" location="'3(27)'!A1" display="Napływ i odpływ bezrobotnych zarejestrowanych według miesięcy w 2021 r." xr:uid="{141A0257-090F-48DD-AC7B-73727CF56A99}"/>
    <hyperlink ref="B71:B72" location="'4(28)'!A1" display="Bezrobotni zarejestrowani będący w szczególnej sytuacji na rynku pracy w 2021 r." xr:uid="{4AB94E7B-016D-4E28-BF50-20DD0672254D}"/>
    <hyperlink ref="B73:B74" location="'5(29)'!A1" display="Bezrobotni zarejestrowani według wieku " xr:uid="{FB04E34A-8D04-4ED1-9241-96B0C394E08B}"/>
    <hyperlink ref="B75:B76" location="'6(30)'!A1" display="Bezrobotni zarejestrowani według poziomu wykształcenia" xr:uid="{C5CBF8D4-0A02-442E-B174-8D5F71E98233}"/>
    <hyperlink ref="B77:B78" location="'7(31)'!A1" display="Bezrobotni zarejestrowani według czasu pozostawania bez pracy" xr:uid="{078255CC-4147-40EA-9A78-B95C9D8BCC3B}"/>
    <hyperlink ref="B79:B80" location="'8(32)'!A1" display="Bezrobotni zarejestrowani według stażu pracy" xr:uid="{787B3A59-A882-4D2D-B0E1-AF70A470E221}"/>
    <hyperlink ref="B81:B82" location="'9(33)'!A1" display="Bezrobotni zarejestrowani korzystający z aktywnych form przeciwdziałania bezrobociu oraz oferty pracy " xr:uid="{13F8FF43-CF92-4BF8-9D25-720880B9BC3C}"/>
    <hyperlink ref="B83:B84" location="'10(34)'!A1" display="Wydatki Funduszu Pracy" xr:uid="{67B6189F-95CB-48FD-8198-6D6C1DC3BCD3}"/>
    <hyperlink ref="B85:B86" location="'11(35)'!A1" display="Bezrobotni zarejestrowani według podregionów, powiatów i gmin" xr:uid="{D1A50735-3178-4EBD-BF49-BF028604215A}"/>
    <hyperlink ref="B87:B88" location="'12(36)'!A1" display="Podstawowe dane o bezrobotnych zarejestrowanych według podregionów i powiatów w 2021 r." xr:uid="{9EC37373-8EEF-4758-9E39-6B56A6735D61}"/>
    <hyperlink ref="B89:B90" location="'13(37)'!A1" display="Stopa bezrobocia rejestrowanego według podregionów i powiatów " xr:uid="{F984AD1D-789E-4AE7-858A-DB85F97518F6}"/>
    <hyperlink ref="B91:B92" location="'14(38)'!A1" display="Bezrobotni zarejestrowani według poziomu wykształcenia oraz podregionów i powiatów w 2021 r." xr:uid="{AA6C048B-2A34-481F-8BC2-9D511A8748BA}"/>
    <hyperlink ref="B93:B94" location="'15(39)'!A1" display="Bezrobotni zarejestrowani według wieku oraz podregionów i powiatów w 2021 r." xr:uid="{4B0AEC52-4711-43ED-A55E-F7EDB65BFAF5}"/>
    <hyperlink ref="B95:B96" location="'16(40)'!A1" display="Bezrobotni zarejestrowani według czasu pozostawania bez pracy oraz podregionów i powiatów w 2021 r." xr:uid="{3E8AFCEB-4A7D-4B01-9ACB-C1F354A33256}"/>
    <hyperlink ref="B97:B98" location="'17(41)'!A1" display="Bezrobotni zarejestrowani według stażu pracy oraz podregionów i powiatów w 2021 r." xr:uid="{74BBEE73-296E-4CF0-8152-EEE313F1B99A}"/>
    <hyperlink ref="B99:B100" location="'18(42)'!A1" display="Bezrobotni zarejestrowani będący w szczególnej sytuacji na rynku pracy według podregionów i powiatów w 2021 r." xr:uid="{46028652-80F2-4071-B6B3-7BEA4FF47C3A}"/>
    <hyperlink ref="B101:B102" location="'19(43)'!A1" display="Aktywne formy pomocy bezrobotnym zarejestrowanym w urzędach pracy według podregionów i powiatów " xr:uid="{D6E403BC-B56F-474C-BA1E-9D1FE25B31D2}"/>
    <hyperlink ref="B105:B106" location="'1(44)'!A1" display="Wynagrodzenia brutto według sekcji" xr:uid="{5E27BC59-54A1-41D4-B8E4-05077E50EE67}"/>
    <hyperlink ref="B107:B108" location="'2(45)'!A1" display="Przeciętne miesięczne wynagrodzenia brutto według sekcji" xr:uid="{86DA69D4-2EF2-40E6-99B5-4333AC5AC2BC}"/>
    <hyperlink ref="B109:B110" location="'3(46)'!A1" display="Przeciętne miesięczne wynagrodzenia brutto według sekcji i działów" xr:uid="{8537535C-D71A-4C35-B710-636AE42434AA}"/>
    <hyperlink ref="B111:B112" location="'4(47)'!A1" display="Przeciętne miesięczne wynagrodzenia brutto według sektorów własności i sekcji" xr:uid="{A3DAC065-857A-46C1-A6DF-C0159788EF07}"/>
    <hyperlink ref="B113:B114" location="'5(48)'!A1" display="Przeciętne miesięczne wynagrodzenia brutto według sektorów własności, sekcji oraz podregionów i powiatów" xr:uid="{D8C47238-E1DC-4463-A622-70C79E72A6E4}"/>
    <hyperlink ref="B117:B118" location="'1(49)'!A1" display="Osoby zatrudnione w zakładach objętych badaniem oraz zatrudnieni w warunkach zagrożenia według sekcji w 2021 r." xr:uid="{D490F415-AE11-4DA1-9E93-0E25DDC3FF05}"/>
    <hyperlink ref="B119:B120" location="'2(50)'!A1" display="Zatrudnieni w warunkach zagrożenia" xr:uid="{FE2C8E80-0E73-4E4A-B24F-2D8CE7C5F672}"/>
    <hyperlink ref="B121:B122" location="'3(51)'!A1" display="Zatrudnieni w warunkach zagrożenia czynnikami szkodliwymi i niebezpiecznymi oraz uciążliwymi dla zdrowia w 2021 r." xr:uid="{CCA45081-9FE5-46A8-B473-DEDF1D95A599}"/>
    <hyperlink ref="B123:B124" location="'4(52)'!A1" display="Zatrudnieni na stanowiskach pracy, dla których dokonano oceny ryzyka zawodowego w 2021 r." xr:uid="{16EA9D41-E79A-4AD7-9F1D-D246F2ACE2F8}"/>
    <hyperlink ref="B125:B126" location="'5(53)'!A1" display="Zatrudnieni w warunkach zagrożenia według województw" xr:uid="{3FC986F3-F58B-47EC-B89F-7CBB2364DA09}"/>
    <hyperlink ref="B129:B130" location="'1(54)'!A1" display="Poszkodowani w wypadkach przy pracy według sekcji w 2021 r." xr:uid="{C318BBBF-9538-4210-BFB6-7DCD12B872BF}"/>
    <hyperlink ref="B131:B132" location="'2(55)'!A1" display="Poszkodowani w wypadkach przy pracy według dni niezdolności do pracy w 2021 r." xr:uid="{3AA3CB2B-6A1C-4EB7-BC64-CBDEF51B9D01}"/>
    <hyperlink ref="B133:B134" location="'3(56)'!A1" display="Poszkodowani w wypadkach przy pracy według wieku w 2021 r." xr:uid="{BC08A8B5-7462-4B02-98F5-34BD8230C6DA}"/>
    <hyperlink ref="B135:B136" location="'4(57)'!A1" display="Przyczyny wypadków przy pracy według sekcji w 2021 r." xr:uid="{DD74C9A3-8E7F-48B6-A44F-B2902DF95592}"/>
    <hyperlink ref="B137:B138" location="'5(58)'!A1" display="Poszkodowani w wypadkach przy pracy według wydarzeń powodujących urazy w 2021 r." xr:uid="{BA3C4BB3-3CF8-43D8-93BB-75DE9D01920F}"/>
    <hyperlink ref="B139:B140" location="'6(59)'!A1" display="Poszkodowani w wypadkach przy pracy według czynności wykonywanych przez poszkodowanego w chwili wypadku w 2021 r." xr:uid="{06DB14E2-724A-43FD-BC62-BCA5497B026A}"/>
    <hyperlink ref="B141:B142" location="'7(60)'!A1" display="Poszkodowani w wypadkach przy pracy według rodzaju urazu w 2021 r." xr:uid="{60210E4D-AE9D-4DB7-9021-F3398F4BDBA2}"/>
    <hyperlink ref="B143:B144" location="'8(61)'!A1" display="Poszkodowani według wydarzeń powodujących urazy u osoby poszkodowanej i miejsca powstania wypadku w 2021 r." xr:uid="{07C0F8C8-DB90-4A53-BA35-A71817F2F877}"/>
    <hyperlink ref="B145:B146" location="'9(62)'!A1" display="Przyczyny wypadków przy pracy według wydarzeń powodujących urazy u osoby poszkodowanej w 2021 r." xr:uid="{4122AE55-6DC9-4B12-837F-6B0667014A68}"/>
    <hyperlink ref="B147:B148" location="'10(63)'!A1" display="Poszkodowani w wypadkach przy pracy według czynnika materialnego będącego źródłem urazu w 2021 r." xr:uid="{17F763BB-2F38-45D5-805F-8ECAF8D0662A}"/>
    <hyperlink ref="B149:B150" location="'11(64)'!A1" display="Poszkodowani w wypadkach przy pracy według podregionów i powiatów w 2021 r." xr:uid="{4230AECF-E156-4D2A-A37C-FDE193715CAB}"/>
    <hyperlink ref="B151:B152" location="'12(65)'!A1" display="Poszkodowani w wypadkach przy pracy według wybranych sekcji i województw w 2021 r." xr:uid="{35CEAB76-3351-41C3-900B-08BFB14069A5}"/>
  </hyperlinks>
  <pageMargins left="0.59055118110236227" right="0.59055118110236227" top="0.59055118110236227" bottom="0.59055118110236227" header="0" footer="0"/>
  <pageSetup paperSize="9" scale="61" orientation="portrait" r:id="rId10"/>
  <rowBreaks count="1" manualBreakCount="1">
    <brk id="72" max="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A1:L26"/>
  <sheetViews>
    <sheetView zoomScaleNormal="100" zoomScaleSheetLayoutView="110" zoomScalePageLayoutView="110" workbookViewId="0"/>
  </sheetViews>
  <sheetFormatPr defaultColWidth="9" defaultRowHeight="13.8"/>
  <cols>
    <col min="1" max="1" width="30.5" style="11" customWidth="1"/>
    <col min="2" max="2" width="2.19921875" style="11" customWidth="1"/>
    <col min="3" max="6" width="7.19921875" style="11" customWidth="1"/>
    <col min="7" max="7" width="2.19921875" style="251" customWidth="1"/>
    <col min="8" max="8" width="23.3984375" style="11" customWidth="1"/>
    <col min="9" max="16384" width="9" style="11"/>
  </cols>
  <sheetData>
    <row r="1" spans="1:12" ht="20.100000000000001" customHeight="1">
      <c r="A1" s="416" t="s">
        <v>117</v>
      </c>
      <c r="B1" s="416"/>
      <c r="C1" s="416"/>
      <c r="D1" s="484"/>
      <c r="E1" s="416"/>
      <c r="F1" s="416"/>
      <c r="G1" s="650"/>
      <c r="H1" s="416"/>
    </row>
    <row r="2" spans="1:12" ht="20.100000000000001" customHeight="1">
      <c r="A2" s="535" t="s">
        <v>116</v>
      </c>
      <c r="B2" s="418"/>
      <c r="C2" s="418"/>
      <c r="D2" s="418"/>
      <c r="E2" s="418"/>
      <c r="F2" s="418"/>
      <c r="G2" s="535"/>
      <c r="H2" s="418"/>
    </row>
    <row r="3" spans="1:12" s="29" customFormat="1" ht="30" customHeight="1">
      <c r="A3" s="225" t="s">
        <v>1660</v>
      </c>
      <c r="B3" s="225"/>
      <c r="C3" s="225"/>
      <c r="D3" s="225"/>
      <c r="E3" s="225"/>
      <c r="F3" s="225"/>
      <c r="G3" s="574"/>
      <c r="H3" s="225"/>
      <c r="I3" s="3" t="s">
        <v>405</v>
      </c>
    </row>
    <row r="4" spans="1:12" s="29" customFormat="1" ht="12" customHeight="1">
      <c r="A4" s="568" t="s">
        <v>1098</v>
      </c>
      <c r="B4" s="214"/>
      <c r="C4" s="214"/>
      <c r="D4" s="214"/>
      <c r="E4" s="214"/>
      <c r="F4" s="214"/>
      <c r="G4" s="651"/>
      <c r="H4" s="214"/>
      <c r="I4" s="247" t="s">
        <v>406</v>
      </c>
    </row>
    <row r="5" spans="1:12" s="29" customFormat="1" ht="12" customHeight="1">
      <c r="A5" s="674" t="s">
        <v>1661</v>
      </c>
      <c r="B5" s="406"/>
      <c r="C5" s="406"/>
      <c r="D5" s="406"/>
      <c r="E5" s="406"/>
      <c r="F5" s="406"/>
      <c r="G5" s="406"/>
      <c r="H5" s="406"/>
    </row>
    <row r="6" spans="1:12" s="29" customFormat="1" ht="12" customHeight="1">
      <c r="A6" s="577" t="s">
        <v>1096</v>
      </c>
      <c r="B6" s="383"/>
      <c r="C6" s="383"/>
      <c r="D6" s="383"/>
      <c r="E6" s="383"/>
      <c r="F6" s="383"/>
      <c r="G6" s="383"/>
      <c r="H6" s="383"/>
    </row>
    <row r="7" spans="1:12" s="38" customFormat="1" ht="15" customHeight="1">
      <c r="A7" s="898" t="s">
        <v>1048</v>
      </c>
      <c r="B7" s="899"/>
      <c r="C7" s="530">
        <v>2020</v>
      </c>
      <c r="D7" s="875">
        <v>2021</v>
      </c>
      <c r="E7" s="893"/>
      <c r="F7" s="872"/>
      <c r="G7" s="902" t="s">
        <v>1597</v>
      </c>
      <c r="H7" s="903"/>
    </row>
    <row r="8" spans="1:12" s="38" customFormat="1" ht="45.75" customHeight="1">
      <c r="A8" s="900"/>
      <c r="B8" s="901"/>
      <c r="C8" s="872" t="s">
        <v>1119</v>
      </c>
      <c r="D8" s="873"/>
      <c r="E8" s="541" t="s">
        <v>1147</v>
      </c>
      <c r="F8" s="542" t="s">
        <v>1148</v>
      </c>
      <c r="G8" s="904"/>
      <c r="H8" s="905"/>
    </row>
    <row r="9" spans="1:12" s="29" customFormat="1" ht="14.1" customHeight="1">
      <c r="A9" s="30" t="s">
        <v>1591</v>
      </c>
      <c r="B9" s="46" t="s">
        <v>119</v>
      </c>
      <c r="C9" s="24" t="s">
        <v>2018</v>
      </c>
      <c r="D9" s="24">
        <v>871308</v>
      </c>
      <c r="E9" s="24">
        <v>175941</v>
      </c>
      <c r="F9" s="24">
        <v>695367</v>
      </c>
      <c r="G9" s="653" t="s">
        <v>119</v>
      </c>
      <c r="H9" s="267" t="s">
        <v>1593</v>
      </c>
    </row>
    <row r="10" spans="1:12" s="29" customFormat="1" ht="14.1" customHeight="1">
      <c r="A10" s="30"/>
      <c r="B10" s="46" t="s">
        <v>118</v>
      </c>
      <c r="C10" s="24" t="s">
        <v>2019</v>
      </c>
      <c r="D10" s="24">
        <v>412283</v>
      </c>
      <c r="E10" s="24">
        <v>118117</v>
      </c>
      <c r="F10" s="24">
        <v>294166</v>
      </c>
      <c r="G10" s="603" t="s">
        <v>118</v>
      </c>
      <c r="H10" s="267"/>
    </row>
    <row r="11" spans="1:12" s="29" customFormat="1" ht="14.1" customHeight="1">
      <c r="A11" s="37" t="s">
        <v>887</v>
      </c>
      <c r="B11" s="354" t="s">
        <v>119</v>
      </c>
      <c r="C11" s="26" t="s">
        <v>2020</v>
      </c>
      <c r="D11" s="26">
        <v>40326</v>
      </c>
      <c r="E11" s="26">
        <v>1924</v>
      </c>
      <c r="F11" s="26">
        <v>38402</v>
      </c>
      <c r="G11" s="602" t="s">
        <v>119</v>
      </c>
      <c r="H11" s="271" t="s">
        <v>120</v>
      </c>
      <c r="I11" s="43"/>
    </row>
    <row r="12" spans="1:12" s="29" customFormat="1" ht="14.1" customHeight="1">
      <c r="A12" s="437"/>
      <c r="B12" s="354" t="s">
        <v>118</v>
      </c>
      <c r="C12" s="26" t="s">
        <v>2021</v>
      </c>
      <c r="D12" s="26">
        <v>15037</v>
      </c>
      <c r="E12" s="26">
        <v>573</v>
      </c>
      <c r="F12" s="26">
        <v>14464</v>
      </c>
      <c r="G12" s="602" t="s">
        <v>118</v>
      </c>
      <c r="H12" s="652"/>
      <c r="I12" s="43"/>
    </row>
    <row r="13" spans="1:12" s="29" customFormat="1" ht="14.1" customHeight="1">
      <c r="A13" s="37" t="s">
        <v>45</v>
      </c>
      <c r="B13" s="354" t="s">
        <v>119</v>
      </c>
      <c r="C13" s="26">
        <v>260767</v>
      </c>
      <c r="D13" s="26">
        <v>259784</v>
      </c>
      <c r="E13" s="26">
        <v>13770</v>
      </c>
      <c r="F13" s="26">
        <v>246014</v>
      </c>
      <c r="G13" s="602" t="s">
        <v>119</v>
      </c>
      <c r="H13" s="271" t="s">
        <v>46</v>
      </c>
      <c r="I13" s="43"/>
      <c r="L13" s="43"/>
    </row>
    <row r="14" spans="1:12" s="29" customFormat="1" ht="14.1" customHeight="1">
      <c r="A14" s="37"/>
      <c r="B14" s="354" t="s">
        <v>118</v>
      </c>
      <c r="C14" s="26">
        <v>70524</v>
      </c>
      <c r="D14" s="26">
        <v>71062</v>
      </c>
      <c r="E14" s="26">
        <v>3651</v>
      </c>
      <c r="F14" s="26">
        <v>67411</v>
      </c>
      <c r="G14" s="602" t="s">
        <v>118</v>
      </c>
      <c r="H14" s="270"/>
      <c r="I14" s="43"/>
    </row>
    <row r="15" spans="1:12" s="29" customFormat="1" ht="45.6" customHeight="1">
      <c r="A15" s="37" t="s">
        <v>1008</v>
      </c>
      <c r="B15" s="354" t="s">
        <v>119</v>
      </c>
      <c r="C15" s="26">
        <v>246687</v>
      </c>
      <c r="D15" s="26">
        <v>251204</v>
      </c>
      <c r="E15" s="26">
        <v>16855</v>
      </c>
      <c r="F15" s="26">
        <v>234349</v>
      </c>
      <c r="G15" s="602" t="s">
        <v>119</v>
      </c>
      <c r="H15" s="271" t="s">
        <v>1122</v>
      </c>
      <c r="I15" s="43"/>
    </row>
    <row r="16" spans="1:12" s="29" customFormat="1" ht="11.4" customHeight="1">
      <c r="A16" s="37"/>
      <c r="B16" s="56" t="s">
        <v>118</v>
      </c>
      <c r="C16" s="47">
        <v>110820</v>
      </c>
      <c r="D16" s="47">
        <v>112972</v>
      </c>
      <c r="E16" s="47">
        <v>5738</v>
      </c>
      <c r="F16" s="47">
        <v>107234</v>
      </c>
      <c r="G16" s="654" t="s">
        <v>118</v>
      </c>
      <c r="H16" s="271"/>
      <c r="I16" s="43"/>
    </row>
    <row r="17" spans="1:9" s="29" customFormat="1" ht="26.4" customHeight="1">
      <c r="A17" s="37" t="s">
        <v>895</v>
      </c>
      <c r="B17" s="354" t="s">
        <v>119</v>
      </c>
      <c r="C17" s="26">
        <v>36786</v>
      </c>
      <c r="D17" s="26">
        <v>36380</v>
      </c>
      <c r="E17" s="26">
        <v>5975</v>
      </c>
      <c r="F17" s="26">
        <v>30405</v>
      </c>
      <c r="G17" s="602" t="s">
        <v>119</v>
      </c>
      <c r="H17" s="271" t="s">
        <v>410</v>
      </c>
      <c r="I17" s="43"/>
    </row>
    <row r="18" spans="1:9" s="29" customFormat="1" ht="12" customHeight="1">
      <c r="A18" s="37"/>
      <c r="B18" s="56" t="s">
        <v>118</v>
      </c>
      <c r="C18" s="47">
        <v>22970</v>
      </c>
      <c r="D18" s="47">
        <v>22571</v>
      </c>
      <c r="E18" s="47">
        <v>3993</v>
      </c>
      <c r="F18" s="47">
        <v>18578</v>
      </c>
      <c r="G18" s="654" t="s">
        <v>118</v>
      </c>
      <c r="H18" s="271"/>
      <c r="I18" s="43"/>
    </row>
    <row r="19" spans="1:9" s="29" customFormat="1" ht="14.1" customHeight="1">
      <c r="A19" s="37" t="s">
        <v>2016</v>
      </c>
      <c r="B19" s="354" t="s">
        <v>119</v>
      </c>
      <c r="C19" s="26">
        <v>277971</v>
      </c>
      <c r="D19" s="26">
        <v>283614</v>
      </c>
      <c r="E19" s="26">
        <v>137417</v>
      </c>
      <c r="F19" s="26">
        <v>146197</v>
      </c>
      <c r="G19" s="602" t="s">
        <v>119</v>
      </c>
      <c r="H19" s="271" t="s">
        <v>2017</v>
      </c>
      <c r="I19" s="43"/>
    </row>
    <row r="20" spans="1:9" s="29" customFormat="1" ht="14.1" customHeight="1">
      <c r="A20" s="117"/>
      <c r="B20" s="354" t="s">
        <v>118</v>
      </c>
      <c r="C20" s="26">
        <v>185261</v>
      </c>
      <c r="D20" s="26">
        <v>190641</v>
      </c>
      <c r="E20" s="26">
        <v>104162</v>
      </c>
      <c r="F20" s="26">
        <v>86479</v>
      </c>
      <c r="G20" s="602" t="s">
        <v>118</v>
      </c>
      <c r="H20" s="271"/>
    </row>
    <row r="21" spans="1:9" s="38" customFormat="1" ht="16.8" customHeight="1">
      <c r="A21" s="282" t="s">
        <v>1978</v>
      </c>
      <c r="B21" s="282"/>
      <c r="C21" s="282"/>
      <c r="D21" s="282"/>
      <c r="E21" s="282"/>
      <c r="F21" s="282"/>
      <c r="G21" s="282"/>
      <c r="H21" s="282"/>
    </row>
    <row r="22" spans="1:9" s="38" customFormat="1" ht="13.8" customHeight="1">
      <c r="A22" s="75" t="s">
        <v>2024</v>
      </c>
      <c r="B22" s="847"/>
      <c r="C22" s="847"/>
      <c r="D22" s="847"/>
      <c r="E22" s="847"/>
      <c r="F22" s="847"/>
      <c r="G22" s="847"/>
      <c r="H22" s="847"/>
    </row>
    <row r="23" spans="1:9" s="38" customFormat="1" ht="33.6" customHeight="1">
      <c r="A23" s="906" t="s">
        <v>2022</v>
      </c>
      <c r="B23" s="906"/>
      <c r="C23" s="906"/>
      <c r="D23" s="906"/>
      <c r="E23" s="906"/>
      <c r="F23" s="906"/>
      <c r="G23" s="906"/>
      <c r="H23" s="906"/>
    </row>
    <row r="24" spans="1:9" s="38" customFormat="1" ht="13.2" customHeight="1">
      <c r="A24" s="445" t="s">
        <v>1979</v>
      </c>
      <c r="B24" s="445"/>
      <c r="C24" s="445"/>
      <c r="D24" s="445"/>
      <c r="E24" s="445"/>
      <c r="F24" s="445"/>
      <c r="G24" s="445"/>
      <c r="H24" s="445"/>
    </row>
    <row r="25" spans="1:9" s="38" customFormat="1" ht="13.2" customHeight="1">
      <c r="A25" s="445" t="s">
        <v>2025</v>
      </c>
      <c r="B25" s="848"/>
      <c r="C25" s="848"/>
      <c r="D25" s="848"/>
      <c r="E25" s="848"/>
      <c r="F25" s="848"/>
      <c r="G25" s="848"/>
      <c r="H25" s="848"/>
    </row>
    <row r="26" spans="1:9" s="38" customFormat="1" ht="32.4" customHeight="1">
      <c r="A26" s="897" t="s">
        <v>2023</v>
      </c>
      <c r="B26" s="897"/>
      <c r="C26" s="897"/>
      <c r="D26" s="897"/>
      <c r="E26" s="897"/>
      <c r="F26" s="897"/>
      <c r="G26" s="897"/>
      <c r="H26" s="897"/>
    </row>
  </sheetData>
  <mergeCells count="6">
    <mergeCell ref="A26:H26"/>
    <mergeCell ref="A7:B8"/>
    <mergeCell ref="D7:F7"/>
    <mergeCell ref="C8:D8"/>
    <mergeCell ref="G7:H8"/>
    <mergeCell ref="A23:H23"/>
  </mergeCells>
  <hyperlinks>
    <hyperlink ref="I3:I4" location="'Spis treści - List of tables'!A1" display="Powrót do spisu tablic" xr:uid="{00000000-0004-0000-0A00-000000000000}"/>
  </hyperlinks>
  <pageMargins left="0.59055118110236227" right="0.59055118110236227" top="0.59055118110236227" bottom="0.59055118110236227" header="0" footer="0"/>
  <pageSetup paperSize="9" scale="95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</sheetPr>
  <dimension ref="A1:G20"/>
  <sheetViews>
    <sheetView zoomScaleNormal="100" zoomScaleSheetLayoutView="100" workbookViewId="0"/>
  </sheetViews>
  <sheetFormatPr defaultColWidth="9" defaultRowHeight="13.8"/>
  <cols>
    <col min="1" max="1" width="30.09765625" style="11" customWidth="1"/>
    <col min="2" max="2" width="2.09765625" style="11" customWidth="1"/>
    <col min="3" max="4" width="9" style="11" customWidth="1"/>
    <col min="5" max="5" width="2.09765625" style="251" customWidth="1"/>
    <col min="6" max="6" width="32" style="11" customWidth="1"/>
    <col min="7" max="16384" width="9" style="11"/>
  </cols>
  <sheetData>
    <row r="1" spans="1:7" s="29" customFormat="1" ht="12" customHeight="1">
      <c r="A1" s="225" t="s">
        <v>1662</v>
      </c>
      <c r="B1" s="225"/>
      <c r="C1" s="225"/>
      <c r="D1" s="225"/>
      <c r="E1" s="574"/>
      <c r="F1" s="225"/>
      <c r="G1" s="3" t="s">
        <v>405</v>
      </c>
    </row>
    <row r="2" spans="1:7" s="29" customFormat="1" ht="12" customHeight="1">
      <c r="A2" s="533" t="s">
        <v>1098</v>
      </c>
      <c r="B2" s="214"/>
      <c r="C2" s="214"/>
      <c r="D2" s="214"/>
      <c r="E2" s="651"/>
      <c r="F2" s="214"/>
      <c r="G2" s="247" t="s">
        <v>406</v>
      </c>
    </row>
    <row r="3" spans="1:7" s="29" customFormat="1" ht="12" customHeight="1">
      <c r="A3" s="674" t="s">
        <v>1663</v>
      </c>
      <c r="B3" s="406"/>
      <c r="C3" s="406"/>
      <c r="D3" s="406"/>
      <c r="E3" s="406"/>
      <c r="F3" s="406"/>
    </row>
    <row r="4" spans="1:7" s="29" customFormat="1" ht="12" customHeight="1">
      <c r="A4" s="577" t="s">
        <v>1096</v>
      </c>
      <c r="B4" s="383"/>
      <c r="C4" s="383"/>
      <c r="D4" s="383"/>
      <c r="E4" s="383"/>
      <c r="F4" s="383"/>
    </row>
    <row r="5" spans="1:7" s="38" customFormat="1" ht="38.25" customHeight="1">
      <c r="A5" s="907" t="s">
        <v>888</v>
      </c>
      <c r="B5" s="908"/>
      <c r="C5" s="589">
        <v>2020</v>
      </c>
      <c r="D5" s="567">
        <v>2021</v>
      </c>
      <c r="E5" s="909" t="s">
        <v>1597</v>
      </c>
      <c r="F5" s="910"/>
    </row>
    <row r="6" spans="1:7" s="42" customFormat="1" ht="14.1" customHeight="1">
      <c r="A6" s="30" t="s">
        <v>1595</v>
      </c>
      <c r="B6" s="46" t="s">
        <v>119</v>
      </c>
      <c r="C6" s="24" t="s">
        <v>2026</v>
      </c>
      <c r="D6" s="24">
        <v>831017</v>
      </c>
      <c r="E6" s="653" t="s">
        <v>119</v>
      </c>
      <c r="F6" s="267" t="s">
        <v>1596</v>
      </c>
    </row>
    <row r="7" spans="1:7" s="29" customFormat="1" ht="14.1" customHeight="1">
      <c r="A7" s="30"/>
      <c r="B7" s="46" t="s">
        <v>118</v>
      </c>
      <c r="C7" s="24" t="s">
        <v>2027</v>
      </c>
      <c r="D7" s="24">
        <v>391774</v>
      </c>
      <c r="E7" s="603" t="s">
        <v>118</v>
      </c>
      <c r="F7" s="655"/>
    </row>
    <row r="8" spans="1:7" s="29" customFormat="1" ht="14.1" customHeight="1">
      <c r="A8" s="437" t="s">
        <v>122</v>
      </c>
      <c r="B8" s="354"/>
      <c r="C8" s="26"/>
      <c r="D8" s="26"/>
      <c r="E8" s="602"/>
      <c r="F8" s="269" t="s">
        <v>1092</v>
      </c>
    </row>
    <row r="9" spans="1:7" s="29" customFormat="1" ht="14.1" customHeight="1">
      <c r="A9" s="434" t="s">
        <v>436</v>
      </c>
      <c r="B9" s="354" t="s">
        <v>119</v>
      </c>
      <c r="C9" s="26" t="s">
        <v>2028</v>
      </c>
      <c r="D9" s="26">
        <v>670264</v>
      </c>
      <c r="E9" s="602" t="s">
        <v>119</v>
      </c>
      <c r="F9" s="271" t="s">
        <v>1097</v>
      </c>
    </row>
    <row r="10" spans="1:7" s="29" customFormat="1" ht="12.9" customHeight="1">
      <c r="A10" s="437"/>
      <c r="B10" s="354" t="s">
        <v>118</v>
      </c>
      <c r="C10" s="26" t="s">
        <v>2029</v>
      </c>
      <c r="D10" s="26">
        <v>335243</v>
      </c>
      <c r="E10" s="602" t="s">
        <v>118</v>
      </c>
      <c r="F10" s="656"/>
    </row>
    <row r="11" spans="1:7" s="29" customFormat="1" ht="22.95" customHeight="1">
      <c r="A11" s="37" t="s">
        <v>896</v>
      </c>
      <c r="B11" s="354" t="s">
        <v>119</v>
      </c>
      <c r="C11" s="26" t="s">
        <v>2030</v>
      </c>
      <c r="D11" s="26">
        <v>159119</v>
      </c>
      <c r="E11" s="602" t="s">
        <v>119</v>
      </c>
      <c r="F11" s="271" t="s">
        <v>897</v>
      </c>
    </row>
    <row r="12" spans="1:7" s="29" customFormat="1" ht="13.2" customHeight="1">
      <c r="A12" s="37"/>
      <c r="B12" s="56" t="s">
        <v>118</v>
      </c>
      <c r="C12" s="47" t="s">
        <v>2031</v>
      </c>
      <c r="D12" s="47">
        <v>56506</v>
      </c>
      <c r="E12" s="654" t="s">
        <v>118</v>
      </c>
      <c r="F12" s="271"/>
    </row>
    <row r="13" spans="1:7" s="29" customFormat="1" ht="14.1" customHeight="1">
      <c r="A13" s="57" t="s">
        <v>437</v>
      </c>
      <c r="B13" s="354" t="s">
        <v>119</v>
      </c>
      <c r="C13" s="26">
        <v>110</v>
      </c>
      <c r="D13" s="26">
        <v>87</v>
      </c>
      <c r="E13" s="602" t="s">
        <v>119</v>
      </c>
      <c r="F13" s="270" t="s">
        <v>889</v>
      </c>
    </row>
    <row r="14" spans="1:7" s="29" customFormat="1" ht="13.2" customHeight="1">
      <c r="A14" s="437"/>
      <c r="B14" s="354" t="s">
        <v>118</v>
      </c>
      <c r="C14" s="26">
        <v>26</v>
      </c>
      <c r="D14" s="26">
        <v>22</v>
      </c>
      <c r="E14" s="602" t="s">
        <v>118</v>
      </c>
      <c r="F14" s="269"/>
    </row>
    <row r="15" spans="1:7" s="38" customFormat="1" ht="19.95" customHeight="1">
      <c r="A15" s="282" t="s">
        <v>1462</v>
      </c>
      <c r="B15" s="290"/>
      <c r="C15" s="290"/>
      <c r="D15" s="290"/>
      <c r="E15" s="407"/>
      <c r="F15" s="290"/>
    </row>
    <row r="16" spans="1:7" s="38" customFormat="1" ht="13.95" customHeight="1">
      <c r="A16" s="75" t="s">
        <v>1463</v>
      </c>
      <c r="B16" s="50"/>
      <c r="C16" s="50"/>
      <c r="D16" s="50"/>
      <c r="E16" s="407"/>
      <c r="F16" s="50"/>
    </row>
    <row r="17" spans="1:6" s="38" customFormat="1" ht="13.95" customHeight="1">
      <c r="A17" s="75" t="s">
        <v>2032</v>
      </c>
      <c r="B17" s="50"/>
      <c r="C17" s="50"/>
      <c r="D17" s="50"/>
      <c r="E17" s="407"/>
      <c r="F17" s="50"/>
    </row>
    <row r="18" spans="1:6" ht="13.95" customHeight="1">
      <c r="A18" s="445" t="s">
        <v>1464</v>
      </c>
      <c r="B18" s="407"/>
      <c r="C18" s="407"/>
      <c r="D18" s="407"/>
      <c r="E18" s="407"/>
      <c r="F18" s="407"/>
    </row>
    <row r="19" spans="1:6" ht="13.95" customHeight="1">
      <c r="A19" s="445" t="s">
        <v>1912</v>
      </c>
      <c r="B19" s="448"/>
      <c r="C19" s="448"/>
      <c r="D19" s="448"/>
      <c r="E19" s="573"/>
      <c r="F19" s="448"/>
    </row>
    <row r="20" spans="1:6" ht="13.95" customHeight="1">
      <c r="A20" s="445" t="s">
        <v>2033</v>
      </c>
    </row>
  </sheetData>
  <mergeCells count="2">
    <mergeCell ref="A5:B5"/>
    <mergeCell ref="E5:F5"/>
  </mergeCells>
  <hyperlinks>
    <hyperlink ref="G1:G2" location="'Spis treści - List of tables'!A1" display="Powrót do spisu tablic" xr:uid="{00000000-0004-0000-0B00-000000000000}"/>
  </hyperlinks>
  <pageMargins left="0.59055118110236227" right="0.59055118110236227" top="0.59055118110236227" bottom="0.59055118110236227" header="0" footer="0"/>
  <pageSetup paperSize="9" scale="98" orientation="portrait" r:id="rId1"/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8836-8991-458F-9021-8A50CEB4C05A}">
  <sheetPr>
    <tabColor theme="4" tint="0.59999389629810485"/>
  </sheetPr>
  <dimension ref="A1:K56"/>
  <sheetViews>
    <sheetView zoomScaleNormal="100" zoomScaleSheetLayoutView="100" zoomScalePageLayoutView="120" workbookViewId="0"/>
  </sheetViews>
  <sheetFormatPr defaultColWidth="9" defaultRowHeight="13.8"/>
  <cols>
    <col min="1" max="1" width="34" style="11" customWidth="1"/>
    <col min="2" max="2" width="4.5" style="11" customWidth="1"/>
    <col min="3" max="3" width="2.09765625" style="7" customWidth="1"/>
    <col min="4" max="6" width="12.3984375" style="11" customWidth="1"/>
    <col min="7" max="7" width="2.09765625" style="657" customWidth="1"/>
    <col min="8" max="8" width="4.5" style="251" customWidth="1"/>
    <col min="9" max="9" width="29.69921875" style="251" customWidth="1"/>
    <col min="10" max="16384" width="9" style="11"/>
  </cols>
  <sheetData>
    <row r="1" spans="1:11" s="29" customFormat="1" ht="12" customHeight="1">
      <c r="A1" s="707" t="s">
        <v>1664</v>
      </c>
      <c r="B1" s="707"/>
      <c r="C1" s="225"/>
      <c r="D1" s="225"/>
      <c r="E1" s="225"/>
      <c r="F1" s="225"/>
      <c r="G1" s="574"/>
      <c r="H1" s="708"/>
      <c r="I1" s="225"/>
      <c r="J1" s="3" t="s">
        <v>405</v>
      </c>
    </row>
    <row r="2" spans="1:11" s="29" customFormat="1" ht="12" customHeight="1">
      <c r="A2" s="568" t="s">
        <v>1098</v>
      </c>
      <c r="B2" s="568"/>
      <c r="C2" s="214"/>
      <c r="D2" s="214"/>
      <c r="E2" s="214"/>
      <c r="F2" s="214"/>
      <c r="G2" s="651"/>
      <c r="H2" s="709"/>
      <c r="I2" s="214"/>
      <c r="J2" s="247" t="s">
        <v>406</v>
      </c>
    </row>
    <row r="3" spans="1:11" s="29" customFormat="1" ht="12" customHeight="1">
      <c r="A3" s="674" t="s">
        <v>1665</v>
      </c>
      <c r="B3" s="674"/>
      <c r="C3" s="406"/>
      <c r="D3" s="406"/>
      <c r="E3" s="406"/>
      <c r="F3" s="406"/>
      <c r="G3" s="406"/>
      <c r="H3" s="674"/>
      <c r="I3" s="406"/>
    </row>
    <row r="4" spans="1:11" s="29" customFormat="1" ht="12" customHeight="1">
      <c r="A4" s="577" t="s">
        <v>1096</v>
      </c>
      <c r="B4" s="577"/>
      <c r="C4" s="383"/>
      <c r="D4" s="383"/>
      <c r="E4" s="383"/>
      <c r="F4" s="383"/>
      <c r="G4" s="383"/>
      <c r="H4" s="577"/>
      <c r="I4" s="383"/>
    </row>
    <row r="5" spans="1:11" s="38" customFormat="1" ht="28.5" customHeight="1">
      <c r="A5" s="914" t="s">
        <v>853</v>
      </c>
      <c r="B5" s="914"/>
      <c r="C5" s="915"/>
      <c r="D5" s="875" t="s">
        <v>1151</v>
      </c>
      <c r="E5" s="872" t="s">
        <v>1498</v>
      </c>
      <c r="F5" s="874"/>
      <c r="G5" s="918" t="s">
        <v>1597</v>
      </c>
      <c r="H5" s="919"/>
      <c r="I5" s="919"/>
    </row>
    <row r="6" spans="1:11" s="38" customFormat="1" ht="89.25" customHeight="1">
      <c r="A6" s="916"/>
      <c r="B6" s="916"/>
      <c r="C6" s="917"/>
      <c r="D6" s="876"/>
      <c r="E6" s="809" t="s">
        <v>1404</v>
      </c>
      <c r="F6" s="798" t="s">
        <v>1152</v>
      </c>
      <c r="G6" s="920"/>
      <c r="H6" s="921"/>
      <c r="I6" s="921"/>
    </row>
    <row r="7" spans="1:11" s="29" customFormat="1" ht="14.1" customHeight="1">
      <c r="A7" s="805" t="s">
        <v>1592</v>
      </c>
      <c r="B7" s="54">
        <v>2020</v>
      </c>
      <c r="C7" s="354" t="s">
        <v>119</v>
      </c>
      <c r="D7" s="113">
        <v>539467</v>
      </c>
      <c r="E7" s="113">
        <v>536000</v>
      </c>
      <c r="F7" s="114">
        <v>3073</v>
      </c>
      <c r="G7" s="644" t="s">
        <v>119</v>
      </c>
      <c r="H7" s="710">
        <v>2020</v>
      </c>
      <c r="I7" s="253" t="s">
        <v>1594</v>
      </c>
    </row>
    <row r="8" spans="1:11" s="29" customFormat="1" ht="14.1" customHeight="1">
      <c r="A8" s="212"/>
      <c r="B8" s="54"/>
      <c r="C8" s="56" t="s">
        <v>118</v>
      </c>
      <c r="D8" s="232">
        <v>274631</v>
      </c>
      <c r="E8" s="232">
        <v>273356</v>
      </c>
      <c r="F8" s="241">
        <v>1028</v>
      </c>
      <c r="G8" s="654" t="s">
        <v>118</v>
      </c>
      <c r="H8" s="710"/>
      <c r="I8" s="392"/>
    </row>
    <row r="9" spans="1:11" s="29" customFormat="1" ht="14.1" customHeight="1">
      <c r="A9" s="126"/>
      <c r="B9" s="583">
        <v>2021</v>
      </c>
      <c r="C9" s="46" t="s">
        <v>119</v>
      </c>
      <c r="D9" s="115">
        <v>547046</v>
      </c>
      <c r="E9" s="115">
        <v>544258</v>
      </c>
      <c r="F9" s="116">
        <v>2673</v>
      </c>
      <c r="G9" s="603" t="s">
        <v>119</v>
      </c>
      <c r="H9" s="711">
        <v>2021</v>
      </c>
      <c r="I9" s="658"/>
      <c r="J9" s="58"/>
      <c r="K9" s="58"/>
    </row>
    <row r="10" spans="1:11" s="29" customFormat="1" ht="14.1" customHeight="1">
      <c r="A10" s="60"/>
      <c r="B10" s="60"/>
      <c r="C10" s="61" t="s">
        <v>118</v>
      </c>
      <c r="D10" s="231">
        <v>280227</v>
      </c>
      <c r="E10" s="231">
        <v>279241</v>
      </c>
      <c r="F10" s="175">
        <v>961</v>
      </c>
      <c r="G10" s="645" t="s">
        <v>118</v>
      </c>
      <c r="H10" s="659"/>
      <c r="I10" s="659"/>
      <c r="J10" s="58"/>
      <c r="K10" s="58"/>
    </row>
    <row r="11" spans="1:11" s="29" customFormat="1" ht="14.1" customHeight="1">
      <c r="A11" s="886" t="s">
        <v>150</v>
      </c>
      <c r="B11" s="886"/>
      <c r="C11" s="354" t="s">
        <v>119</v>
      </c>
      <c r="D11" s="113">
        <v>166332</v>
      </c>
      <c r="E11" s="113">
        <v>166332</v>
      </c>
      <c r="F11" s="27" t="s">
        <v>123</v>
      </c>
      <c r="G11" s="602" t="s">
        <v>119</v>
      </c>
      <c r="H11" s="498"/>
      <c r="I11" s="498" t="s">
        <v>94</v>
      </c>
    </row>
    <row r="12" spans="1:11" s="29" customFormat="1" ht="14.1" customHeight="1">
      <c r="A12" s="886"/>
      <c r="B12" s="886"/>
      <c r="C12" s="56" t="s">
        <v>118</v>
      </c>
      <c r="D12" s="232">
        <v>112894</v>
      </c>
      <c r="E12" s="232">
        <v>112894</v>
      </c>
      <c r="F12" s="53" t="s">
        <v>123</v>
      </c>
      <c r="G12" s="654" t="s">
        <v>118</v>
      </c>
      <c r="H12" s="498"/>
      <c r="I12" s="498"/>
    </row>
    <row r="13" spans="1:11" s="29" customFormat="1" ht="14.1" customHeight="1">
      <c r="A13" s="886" t="s">
        <v>149</v>
      </c>
      <c r="B13" s="886"/>
      <c r="C13" s="354" t="s">
        <v>119</v>
      </c>
      <c r="D13" s="113">
        <v>380714</v>
      </c>
      <c r="E13" s="113">
        <v>377926</v>
      </c>
      <c r="F13" s="114">
        <v>2673</v>
      </c>
      <c r="G13" s="602" t="s">
        <v>119</v>
      </c>
      <c r="H13" s="498"/>
      <c r="I13" s="498" t="s">
        <v>96</v>
      </c>
    </row>
    <row r="14" spans="1:11" s="29" customFormat="1" ht="14.1" customHeight="1">
      <c r="A14" s="911"/>
      <c r="B14" s="911"/>
      <c r="C14" s="56" t="s">
        <v>118</v>
      </c>
      <c r="D14" s="232">
        <v>167333</v>
      </c>
      <c r="E14" s="232">
        <v>166347</v>
      </c>
      <c r="F14" s="241">
        <v>961</v>
      </c>
      <c r="G14" s="654" t="s">
        <v>118</v>
      </c>
      <c r="H14" s="439"/>
      <c r="I14" s="392"/>
    </row>
    <row r="15" spans="1:11" s="29" customFormat="1" ht="14.1" customHeight="1">
      <c r="A15" s="880" t="s">
        <v>121</v>
      </c>
      <c r="B15" s="880"/>
      <c r="C15" s="354" t="s">
        <v>119</v>
      </c>
      <c r="D15" s="113">
        <v>5885</v>
      </c>
      <c r="E15" s="113">
        <v>5761</v>
      </c>
      <c r="F15" s="400">
        <v>37</v>
      </c>
      <c r="G15" s="602" t="s">
        <v>119</v>
      </c>
      <c r="H15" s="254"/>
      <c r="I15" s="254" t="s">
        <v>120</v>
      </c>
    </row>
    <row r="16" spans="1:11" s="29" customFormat="1" ht="14.1" customHeight="1">
      <c r="A16" s="911"/>
      <c r="B16" s="911"/>
      <c r="C16" s="56" t="s">
        <v>118</v>
      </c>
      <c r="D16" s="232">
        <v>1841</v>
      </c>
      <c r="E16" s="232">
        <v>1811</v>
      </c>
      <c r="F16" s="401">
        <v>8</v>
      </c>
      <c r="G16" s="654" t="s">
        <v>118</v>
      </c>
      <c r="H16" s="255"/>
      <c r="I16" s="254"/>
    </row>
    <row r="17" spans="1:9" s="29" customFormat="1" ht="14.1" customHeight="1">
      <c r="A17" s="880" t="s">
        <v>148</v>
      </c>
      <c r="B17" s="880"/>
      <c r="C17" s="354" t="s">
        <v>119</v>
      </c>
      <c r="D17" s="113">
        <v>159568</v>
      </c>
      <c r="E17" s="113">
        <v>158789</v>
      </c>
      <c r="F17" s="400">
        <v>775</v>
      </c>
      <c r="G17" s="602" t="s">
        <v>119</v>
      </c>
      <c r="H17" s="254"/>
      <c r="I17" s="254" t="s">
        <v>147</v>
      </c>
    </row>
    <row r="18" spans="1:9" s="29" customFormat="1" ht="14.1" customHeight="1">
      <c r="A18" s="911"/>
      <c r="B18" s="911"/>
      <c r="C18" s="56" t="s">
        <v>118</v>
      </c>
      <c r="D18" s="232">
        <v>55252</v>
      </c>
      <c r="E18" s="232">
        <v>55037</v>
      </c>
      <c r="F18" s="401">
        <v>212</v>
      </c>
      <c r="G18" s="654" t="s">
        <v>118</v>
      </c>
      <c r="H18" s="255"/>
      <c r="I18" s="498"/>
    </row>
    <row r="19" spans="1:9" s="29" customFormat="1" ht="14.1" customHeight="1">
      <c r="A19" s="886" t="s">
        <v>146</v>
      </c>
      <c r="B19" s="886"/>
      <c r="C19" s="354" t="s">
        <v>119</v>
      </c>
      <c r="D19" s="113">
        <v>1079</v>
      </c>
      <c r="E19" s="113" t="s">
        <v>1349</v>
      </c>
      <c r="F19" s="114" t="s">
        <v>1349</v>
      </c>
      <c r="G19" s="602" t="s">
        <v>119</v>
      </c>
      <c r="H19" s="498"/>
      <c r="I19" s="498" t="s">
        <v>145</v>
      </c>
    </row>
    <row r="20" spans="1:9" s="29" customFormat="1" ht="14.1" customHeight="1">
      <c r="A20" s="912"/>
      <c r="B20" s="912"/>
      <c r="C20" s="56" t="s">
        <v>118</v>
      </c>
      <c r="D20" s="232">
        <v>159</v>
      </c>
      <c r="E20" s="232">
        <v>159</v>
      </c>
      <c r="F20" s="241" t="s">
        <v>123</v>
      </c>
      <c r="G20" s="654" t="s">
        <v>118</v>
      </c>
      <c r="H20" s="439"/>
      <c r="I20" s="498"/>
    </row>
    <row r="21" spans="1:9" s="29" customFormat="1" ht="14.1" customHeight="1">
      <c r="A21" s="886" t="s">
        <v>144</v>
      </c>
      <c r="B21" s="886"/>
      <c r="C21" s="354" t="s">
        <v>119</v>
      </c>
      <c r="D21" s="113">
        <v>142709</v>
      </c>
      <c r="E21" s="113">
        <v>141954</v>
      </c>
      <c r="F21" s="400">
        <v>751</v>
      </c>
      <c r="G21" s="602" t="s">
        <v>119</v>
      </c>
      <c r="H21" s="498"/>
      <c r="I21" s="498" t="s">
        <v>143</v>
      </c>
    </row>
    <row r="22" spans="1:9" s="29" customFormat="1" ht="14.1" customHeight="1">
      <c r="A22" s="912"/>
      <c r="B22" s="912"/>
      <c r="C22" s="56" t="s">
        <v>118</v>
      </c>
      <c r="D22" s="232">
        <v>50988</v>
      </c>
      <c r="E22" s="232">
        <v>50776</v>
      </c>
      <c r="F22" s="401">
        <v>209</v>
      </c>
      <c r="G22" s="654" t="s">
        <v>118</v>
      </c>
      <c r="H22" s="439"/>
      <c r="I22" s="498"/>
    </row>
    <row r="23" spans="1:9" s="29" customFormat="1" ht="25.2" customHeight="1">
      <c r="A23" s="913" t="s">
        <v>898</v>
      </c>
      <c r="B23" s="913"/>
      <c r="C23" s="354" t="s">
        <v>119</v>
      </c>
      <c r="D23" s="113">
        <v>8023</v>
      </c>
      <c r="E23" s="113" t="s">
        <v>1349</v>
      </c>
      <c r="F23" s="113" t="s">
        <v>1349</v>
      </c>
      <c r="G23" s="602" t="s">
        <v>119</v>
      </c>
      <c r="H23" s="712"/>
      <c r="I23" s="498" t="s">
        <v>142</v>
      </c>
    </row>
    <row r="24" spans="1:9" s="29" customFormat="1" ht="14.1" customHeight="1">
      <c r="A24" s="913"/>
      <c r="B24" s="913"/>
      <c r="C24" s="56" t="s">
        <v>118</v>
      </c>
      <c r="D24" s="232">
        <v>2208</v>
      </c>
      <c r="E24" s="113" t="s">
        <v>1349</v>
      </c>
      <c r="F24" s="114" t="s">
        <v>1349</v>
      </c>
      <c r="G24" s="654" t="s">
        <v>118</v>
      </c>
      <c r="H24" s="660"/>
      <c r="I24" s="498"/>
    </row>
    <row r="25" spans="1:9" s="29" customFormat="1" ht="23.4" customHeight="1">
      <c r="A25" s="886" t="s">
        <v>899</v>
      </c>
      <c r="B25" s="886"/>
      <c r="C25" s="354" t="s">
        <v>119</v>
      </c>
      <c r="D25" s="113">
        <v>7757</v>
      </c>
      <c r="E25" s="113">
        <v>7741</v>
      </c>
      <c r="F25" s="817">
        <v>16</v>
      </c>
      <c r="G25" s="602" t="s">
        <v>119</v>
      </c>
      <c r="H25" s="498"/>
      <c r="I25" s="498" t="s">
        <v>900</v>
      </c>
    </row>
    <row r="26" spans="1:9" s="29" customFormat="1" ht="14.1" customHeight="1">
      <c r="A26" s="913"/>
      <c r="B26" s="913"/>
      <c r="C26" s="56" t="s">
        <v>118</v>
      </c>
      <c r="D26" s="232">
        <v>1897</v>
      </c>
      <c r="E26" s="241" t="s">
        <v>1349</v>
      </c>
      <c r="F26" s="241" t="s">
        <v>1349</v>
      </c>
      <c r="G26" s="654" t="s">
        <v>118</v>
      </c>
      <c r="H26" s="660"/>
      <c r="I26" s="660"/>
    </row>
    <row r="27" spans="1:9" s="29" customFormat="1" ht="14.1" customHeight="1">
      <c r="A27" s="880" t="s">
        <v>141</v>
      </c>
      <c r="B27" s="880"/>
      <c r="C27" s="354" t="s">
        <v>119</v>
      </c>
      <c r="D27" s="113">
        <v>33860</v>
      </c>
      <c r="E27" s="113">
        <v>33448</v>
      </c>
      <c r="F27" s="114">
        <v>412</v>
      </c>
      <c r="G27" s="602" t="s">
        <v>119</v>
      </c>
      <c r="H27" s="254"/>
      <c r="I27" s="254" t="s">
        <v>140</v>
      </c>
    </row>
    <row r="28" spans="1:9" s="29" customFormat="1" ht="14.1" customHeight="1">
      <c r="A28" s="911"/>
      <c r="B28" s="911"/>
      <c r="C28" s="56" t="s">
        <v>118</v>
      </c>
      <c r="D28" s="232">
        <v>5556</v>
      </c>
      <c r="E28" s="232">
        <v>5452</v>
      </c>
      <c r="F28" s="241">
        <v>104</v>
      </c>
      <c r="G28" s="654" t="s">
        <v>118</v>
      </c>
      <c r="H28" s="255"/>
      <c r="I28" s="624"/>
    </row>
    <row r="29" spans="1:9" s="29" customFormat="1" ht="14.1" customHeight="1">
      <c r="A29" s="880" t="s">
        <v>438</v>
      </c>
      <c r="B29" s="880"/>
      <c r="C29" s="354" t="s">
        <v>119</v>
      </c>
      <c r="D29" s="113">
        <v>59278</v>
      </c>
      <c r="E29" s="113">
        <v>58708</v>
      </c>
      <c r="F29" s="114">
        <v>570</v>
      </c>
      <c r="G29" s="602" t="s">
        <v>119</v>
      </c>
      <c r="H29" s="624"/>
      <c r="I29" s="254" t="s">
        <v>1149</v>
      </c>
    </row>
    <row r="30" spans="1:9" s="29" customFormat="1" ht="14.1" customHeight="1">
      <c r="A30" s="911"/>
      <c r="B30" s="911"/>
      <c r="C30" s="56" t="s">
        <v>118</v>
      </c>
      <c r="D30" s="232">
        <v>31994</v>
      </c>
      <c r="E30" s="232">
        <v>31802</v>
      </c>
      <c r="F30" s="241">
        <v>192</v>
      </c>
      <c r="G30" s="654" t="s">
        <v>118</v>
      </c>
      <c r="H30" s="255"/>
      <c r="I30" s="624"/>
    </row>
    <row r="31" spans="1:9" s="29" customFormat="1" ht="14.1" customHeight="1">
      <c r="A31" s="880" t="s">
        <v>439</v>
      </c>
      <c r="B31" s="880"/>
      <c r="C31" s="354" t="s">
        <v>119</v>
      </c>
      <c r="D31" s="113">
        <v>34274</v>
      </c>
      <c r="E31" s="113">
        <v>34044</v>
      </c>
      <c r="F31" s="114">
        <v>230</v>
      </c>
      <c r="G31" s="602" t="s">
        <v>119</v>
      </c>
      <c r="H31" s="624"/>
      <c r="I31" s="254" t="s">
        <v>139</v>
      </c>
    </row>
    <row r="32" spans="1:9" s="29" customFormat="1" ht="14.1" customHeight="1">
      <c r="A32" s="911"/>
      <c r="B32" s="911"/>
      <c r="C32" s="56" t="s">
        <v>118</v>
      </c>
      <c r="D32" s="232">
        <v>8640</v>
      </c>
      <c r="E32" s="232">
        <v>8542</v>
      </c>
      <c r="F32" s="241">
        <v>98</v>
      </c>
      <c r="G32" s="654" t="s">
        <v>118</v>
      </c>
      <c r="H32" s="255"/>
      <c r="I32" s="624"/>
    </row>
    <row r="33" spans="1:9" s="29" customFormat="1" ht="14.1" customHeight="1">
      <c r="A33" s="880" t="s">
        <v>440</v>
      </c>
      <c r="B33" s="880"/>
      <c r="C33" s="354" t="s">
        <v>119</v>
      </c>
      <c r="D33" s="113">
        <v>11074</v>
      </c>
      <c r="E33" s="113">
        <v>10870</v>
      </c>
      <c r="F33" s="114">
        <v>181</v>
      </c>
      <c r="G33" s="602" t="s">
        <v>119</v>
      </c>
      <c r="H33" s="624"/>
      <c r="I33" s="254" t="s">
        <v>1150</v>
      </c>
    </row>
    <row r="34" spans="1:9" s="29" customFormat="1" ht="14.1" customHeight="1">
      <c r="A34" s="911"/>
      <c r="B34" s="911"/>
      <c r="C34" s="56" t="s">
        <v>118</v>
      </c>
      <c r="D34" s="232">
        <v>7302</v>
      </c>
      <c r="E34" s="232">
        <v>7208</v>
      </c>
      <c r="F34" s="241">
        <v>94</v>
      </c>
      <c r="G34" s="654" t="s">
        <v>118</v>
      </c>
      <c r="H34" s="255"/>
      <c r="I34" s="254"/>
    </row>
    <row r="35" spans="1:9" s="29" customFormat="1" ht="14.1" customHeight="1">
      <c r="A35" s="880" t="s">
        <v>138</v>
      </c>
      <c r="B35" s="880"/>
      <c r="C35" s="354" t="s">
        <v>119</v>
      </c>
      <c r="D35" s="113">
        <v>20333</v>
      </c>
      <c r="E35" s="113">
        <v>20308</v>
      </c>
      <c r="F35" s="114">
        <v>24</v>
      </c>
      <c r="G35" s="602" t="s">
        <v>119</v>
      </c>
      <c r="H35" s="254"/>
      <c r="I35" s="254" t="s">
        <v>137</v>
      </c>
    </row>
    <row r="36" spans="1:9" s="29" customFormat="1" ht="14.1" customHeight="1">
      <c r="A36" s="911"/>
      <c r="B36" s="911"/>
      <c r="C36" s="56" t="s">
        <v>118</v>
      </c>
      <c r="D36" s="232">
        <v>8098</v>
      </c>
      <c r="E36" s="232">
        <v>8092</v>
      </c>
      <c r="F36" s="241">
        <v>6</v>
      </c>
      <c r="G36" s="654" t="s">
        <v>118</v>
      </c>
      <c r="H36" s="255"/>
      <c r="I36" s="624"/>
    </row>
    <row r="37" spans="1:9" s="29" customFormat="1" ht="14.1" customHeight="1">
      <c r="A37" s="880" t="s">
        <v>161</v>
      </c>
      <c r="B37" s="880"/>
      <c r="C37" s="354" t="s">
        <v>119</v>
      </c>
      <c r="D37" s="113">
        <v>11444</v>
      </c>
      <c r="E37" s="113">
        <v>11434</v>
      </c>
      <c r="F37" s="114">
        <v>10</v>
      </c>
      <c r="G37" s="602" t="s">
        <v>119</v>
      </c>
      <c r="H37" s="624"/>
      <c r="I37" s="624" t="s">
        <v>136</v>
      </c>
    </row>
    <row r="38" spans="1:9" s="29" customFormat="1" ht="14.1" customHeight="1">
      <c r="A38" s="911"/>
      <c r="B38" s="911"/>
      <c r="C38" s="56" t="s">
        <v>118</v>
      </c>
      <c r="D38" s="232">
        <v>8280</v>
      </c>
      <c r="E38" s="232">
        <v>8274</v>
      </c>
      <c r="F38" s="241">
        <v>6</v>
      </c>
      <c r="G38" s="654" t="s">
        <v>118</v>
      </c>
      <c r="H38" s="493"/>
      <c r="I38" s="624"/>
    </row>
    <row r="39" spans="1:9" s="29" customFormat="1" ht="14.1" customHeight="1">
      <c r="A39" s="880" t="s">
        <v>441</v>
      </c>
      <c r="B39" s="880"/>
      <c r="C39" s="354" t="s">
        <v>119</v>
      </c>
      <c r="D39" s="113">
        <v>9605</v>
      </c>
      <c r="E39" s="113">
        <v>9588</v>
      </c>
      <c r="F39" s="114">
        <v>17</v>
      </c>
      <c r="G39" s="602" t="s">
        <v>119</v>
      </c>
      <c r="H39" s="624"/>
      <c r="I39" s="624" t="s">
        <v>135</v>
      </c>
    </row>
    <row r="40" spans="1:9" s="29" customFormat="1" ht="14.1" customHeight="1">
      <c r="A40" s="911"/>
      <c r="B40" s="911"/>
      <c r="C40" s="56" t="s">
        <v>118</v>
      </c>
      <c r="D40" s="232">
        <v>6507</v>
      </c>
      <c r="E40" s="232">
        <v>6501</v>
      </c>
      <c r="F40" s="241">
        <v>6</v>
      </c>
      <c r="G40" s="654" t="s">
        <v>118</v>
      </c>
      <c r="H40" s="493"/>
      <c r="I40" s="624"/>
    </row>
    <row r="41" spans="1:9" s="29" customFormat="1" ht="14.1" customHeight="1">
      <c r="A41" s="880" t="s">
        <v>134</v>
      </c>
      <c r="B41" s="880"/>
      <c r="C41" s="354" t="s">
        <v>119</v>
      </c>
      <c r="D41" s="113">
        <v>17468</v>
      </c>
      <c r="E41" s="113">
        <v>17399</v>
      </c>
      <c r="F41" s="114">
        <v>69</v>
      </c>
      <c r="G41" s="602" t="s">
        <v>119</v>
      </c>
      <c r="H41" s="624"/>
      <c r="I41" s="624" t="s">
        <v>133</v>
      </c>
    </row>
    <row r="42" spans="1:9" s="29" customFormat="1" ht="14.1" customHeight="1">
      <c r="A42" s="911"/>
      <c r="B42" s="911"/>
      <c r="C42" s="56" t="s">
        <v>118</v>
      </c>
      <c r="D42" s="232">
        <v>10077</v>
      </c>
      <c r="E42" s="232">
        <v>10062</v>
      </c>
      <c r="F42" s="241">
        <v>15</v>
      </c>
      <c r="G42" s="654" t="s">
        <v>118</v>
      </c>
      <c r="H42" s="493"/>
      <c r="I42" s="624"/>
    </row>
    <row r="43" spans="1:9" s="29" customFormat="1" ht="14.1" customHeight="1">
      <c r="A43" s="880" t="s">
        <v>442</v>
      </c>
      <c r="B43" s="880"/>
      <c r="C43" s="354" t="s">
        <v>119</v>
      </c>
      <c r="D43" s="113">
        <v>20415</v>
      </c>
      <c r="E43" s="113">
        <v>20359</v>
      </c>
      <c r="F43" s="114">
        <v>56</v>
      </c>
      <c r="G43" s="602" t="s">
        <v>119</v>
      </c>
      <c r="H43" s="624"/>
      <c r="I43" s="624" t="s">
        <v>132</v>
      </c>
    </row>
    <row r="44" spans="1:9" s="29" customFormat="1" ht="14.1" customHeight="1">
      <c r="A44" s="911"/>
      <c r="B44" s="911"/>
      <c r="C44" s="56" t="s">
        <v>118</v>
      </c>
      <c r="D44" s="232">
        <v>9849</v>
      </c>
      <c r="E44" s="232">
        <v>9822</v>
      </c>
      <c r="F44" s="241">
        <v>27</v>
      </c>
      <c r="G44" s="654" t="s">
        <v>118</v>
      </c>
      <c r="H44" s="493"/>
      <c r="I44" s="624"/>
    </row>
    <row r="45" spans="1:9" s="29" customFormat="1" ht="24.6" customHeight="1">
      <c r="A45" s="880" t="s">
        <v>901</v>
      </c>
      <c r="B45" s="880"/>
      <c r="C45" s="354" t="s">
        <v>119</v>
      </c>
      <c r="D45" s="113">
        <v>36264</v>
      </c>
      <c r="E45" s="113">
        <v>36249</v>
      </c>
      <c r="F45" s="114">
        <v>15</v>
      </c>
      <c r="G45" s="602" t="s">
        <v>119</v>
      </c>
      <c r="H45" s="254"/>
      <c r="I45" s="254" t="s">
        <v>443</v>
      </c>
    </row>
    <row r="46" spans="1:9" s="29" customFormat="1" ht="14.1" customHeight="1">
      <c r="A46" s="880"/>
      <c r="B46" s="880"/>
      <c r="C46" s="56" t="s">
        <v>118</v>
      </c>
      <c r="D46" s="232">
        <v>24129</v>
      </c>
      <c r="E46" s="232">
        <v>24129</v>
      </c>
      <c r="F46" s="233" t="s">
        <v>123</v>
      </c>
      <c r="G46" s="654" t="s">
        <v>118</v>
      </c>
      <c r="H46" s="254"/>
      <c r="I46" s="254"/>
    </row>
    <row r="47" spans="1:9" s="29" customFormat="1" ht="14.1" customHeight="1">
      <c r="A47" s="880" t="s">
        <v>131</v>
      </c>
      <c r="B47" s="880"/>
      <c r="C47" s="354" t="s">
        <v>119</v>
      </c>
      <c r="D47" s="113">
        <v>72842</v>
      </c>
      <c r="E47" s="113">
        <v>72640</v>
      </c>
      <c r="F47" s="114">
        <v>202</v>
      </c>
      <c r="G47" s="602" t="s">
        <v>119</v>
      </c>
      <c r="H47" s="624"/>
      <c r="I47" s="624" t="s">
        <v>130</v>
      </c>
    </row>
    <row r="48" spans="1:9" s="29" customFormat="1" ht="14.1" customHeight="1">
      <c r="A48" s="911"/>
      <c r="B48" s="911"/>
      <c r="C48" s="56" t="s">
        <v>118</v>
      </c>
      <c r="D48" s="232">
        <v>57607</v>
      </c>
      <c r="E48" s="232">
        <v>57455</v>
      </c>
      <c r="F48" s="241">
        <v>152</v>
      </c>
      <c r="G48" s="654" t="s">
        <v>118</v>
      </c>
      <c r="H48" s="493"/>
      <c r="I48" s="624"/>
    </row>
    <row r="49" spans="1:9" s="29" customFormat="1" ht="14.1" customHeight="1">
      <c r="A49" s="880" t="s">
        <v>129</v>
      </c>
      <c r="B49" s="880"/>
      <c r="C49" s="354" t="s">
        <v>119</v>
      </c>
      <c r="D49" s="113">
        <v>36678</v>
      </c>
      <c r="E49" s="113">
        <v>36621</v>
      </c>
      <c r="F49" s="114">
        <v>57</v>
      </c>
      <c r="G49" s="602" t="s">
        <v>119</v>
      </c>
      <c r="H49" s="624"/>
      <c r="I49" s="624" t="s">
        <v>128</v>
      </c>
    </row>
    <row r="50" spans="1:9" s="29" customFormat="1" ht="14.1" customHeight="1">
      <c r="A50" s="911"/>
      <c r="B50" s="911"/>
      <c r="C50" s="56" t="s">
        <v>118</v>
      </c>
      <c r="D50" s="232">
        <v>30906</v>
      </c>
      <c r="E50" s="232">
        <v>30872</v>
      </c>
      <c r="F50" s="241">
        <v>34</v>
      </c>
      <c r="G50" s="654" t="s">
        <v>118</v>
      </c>
      <c r="H50" s="493"/>
      <c r="I50" s="624"/>
    </row>
    <row r="51" spans="1:9" s="29" customFormat="1" ht="14.1" customHeight="1">
      <c r="A51" s="880" t="s">
        <v>127</v>
      </c>
      <c r="B51" s="880"/>
      <c r="C51" s="354" t="s">
        <v>119</v>
      </c>
      <c r="D51" s="19" t="s">
        <v>1349</v>
      </c>
      <c r="E51" s="19" t="s">
        <v>1349</v>
      </c>
      <c r="F51" s="114">
        <v>4</v>
      </c>
      <c r="G51" s="602" t="s">
        <v>119</v>
      </c>
      <c r="H51" s="624"/>
      <c r="I51" s="624" t="s">
        <v>126</v>
      </c>
    </row>
    <row r="52" spans="1:9" s="29" customFormat="1" ht="14.1" customHeight="1">
      <c r="A52" s="911"/>
      <c r="B52" s="911"/>
      <c r="C52" s="56" t="s">
        <v>118</v>
      </c>
      <c r="D52" s="19" t="s">
        <v>1349</v>
      </c>
      <c r="E52" s="19" t="s">
        <v>1349</v>
      </c>
      <c r="F52" s="19" t="s">
        <v>1349</v>
      </c>
      <c r="G52" s="654" t="s">
        <v>118</v>
      </c>
      <c r="H52" s="493"/>
      <c r="I52" s="624"/>
    </row>
    <row r="53" spans="1:9" s="29" customFormat="1" ht="14.1" customHeight="1">
      <c r="A53" s="880" t="s">
        <v>125</v>
      </c>
      <c r="B53" s="880"/>
      <c r="C53" s="354" t="s">
        <v>119</v>
      </c>
      <c r="D53" s="19" t="s">
        <v>1349</v>
      </c>
      <c r="E53" s="19" t="s">
        <v>1349</v>
      </c>
      <c r="F53" s="114">
        <v>14</v>
      </c>
      <c r="G53" s="602" t="s">
        <v>119</v>
      </c>
      <c r="H53" s="624"/>
      <c r="I53" s="624" t="s">
        <v>124</v>
      </c>
    </row>
    <row r="54" spans="1:9" s="29" customFormat="1" ht="14.1" customHeight="1">
      <c r="A54" s="911"/>
      <c r="B54" s="911"/>
      <c r="C54" s="56" t="s">
        <v>118</v>
      </c>
      <c r="D54" s="19" t="s">
        <v>1349</v>
      </c>
      <c r="E54" s="19" t="s">
        <v>1349</v>
      </c>
      <c r="F54" s="19" t="s">
        <v>1349</v>
      </c>
      <c r="G54" s="654" t="s">
        <v>118</v>
      </c>
      <c r="H54" s="493"/>
      <c r="I54" s="392"/>
    </row>
    <row r="55" spans="1:9" s="38" customFormat="1" ht="19.95" customHeight="1">
      <c r="A55" s="282" t="s">
        <v>1981</v>
      </c>
      <c r="B55" s="282"/>
      <c r="C55" s="282"/>
      <c r="D55" s="282"/>
      <c r="E55" s="282"/>
      <c r="F55" s="282"/>
      <c r="G55" s="445"/>
      <c r="H55" s="445"/>
      <c r="I55" s="282"/>
    </row>
    <row r="56" spans="1:9" s="75" customFormat="1" ht="13.95" customHeight="1">
      <c r="A56" s="445" t="s">
        <v>1980</v>
      </c>
      <c r="B56" s="445"/>
      <c r="C56" s="445"/>
      <c r="D56" s="445"/>
      <c r="E56" s="445"/>
      <c r="F56" s="445"/>
      <c r="G56" s="445"/>
      <c r="H56" s="445"/>
      <c r="I56" s="445"/>
    </row>
  </sheetData>
  <mergeCells count="48">
    <mergeCell ref="A18:B18"/>
    <mergeCell ref="A5:C6"/>
    <mergeCell ref="D5:D6"/>
    <mergeCell ref="E5:F5"/>
    <mergeCell ref="G5:I6"/>
    <mergeCell ref="A11:B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</mergeCells>
  <hyperlinks>
    <hyperlink ref="J1:J2" location="'Spis treści - List of tables'!A1" display="Powrót do spisu tablic" xr:uid="{06AB288B-EE52-4C57-9F5F-79DA09E58EB0}"/>
  </hyperlinks>
  <pageMargins left="0.59055118110236227" right="0.59055118110236227" top="0.59055118110236227" bottom="0.59055118110236227" header="0" footer="0"/>
  <pageSetup paperSize="9" scale="72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E520-89E7-4198-A08E-78023E6D8A6B}">
  <sheetPr>
    <tabColor theme="4" tint="0.59999389629810485"/>
  </sheetPr>
  <dimension ref="A1:G24"/>
  <sheetViews>
    <sheetView zoomScaleNormal="100" zoomScaleSheetLayoutView="100" workbookViewId="0"/>
  </sheetViews>
  <sheetFormatPr defaultColWidth="9" defaultRowHeight="13.8"/>
  <cols>
    <col min="1" max="1" width="27.5" style="11" customWidth="1"/>
    <col min="2" max="4" width="9.59765625" style="11" customWidth="1"/>
    <col min="5" max="5" width="25.69921875" style="11" customWidth="1"/>
    <col min="6" max="16384" width="9" style="11"/>
  </cols>
  <sheetData>
    <row r="1" spans="1:6" s="29" customFormat="1" ht="12" customHeight="1">
      <c r="A1" s="225" t="s">
        <v>1666</v>
      </c>
      <c r="B1" s="225"/>
      <c r="C1" s="225"/>
      <c r="D1" s="225"/>
      <c r="E1" s="225"/>
      <c r="F1" s="3" t="s">
        <v>405</v>
      </c>
    </row>
    <row r="2" spans="1:6" s="29" customFormat="1" ht="12" customHeight="1">
      <c r="A2" s="579" t="s">
        <v>1098</v>
      </c>
      <c r="B2" s="214"/>
      <c r="C2" s="214"/>
      <c r="D2" s="214"/>
      <c r="E2" s="214"/>
      <c r="F2" s="247" t="s">
        <v>406</v>
      </c>
    </row>
    <row r="3" spans="1:6" s="29" customFormat="1" ht="12" customHeight="1">
      <c r="A3" s="674" t="s">
        <v>1667</v>
      </c>
      <c r="B3" s="406"/>
      <c r="C3" s="406"/>
      <c r="D3" s="406"/>
      <c r="E3" s="406"/>
    </row>
    <row r="4" spans="1:6" s="29" customFormat="1" ht="12" customHeight="1">
      <c r="A4" s="675" t="s">
        <v>1096</v>
      </c>
      <c r="B4" s="383"/>
      <c r="C4" s="383"/>
      <c r="D4" s="383"/>
      <c r="E4" s="383"/>
    </row>
    <row r="5" spans="1:6" s="29" customFormat="1" ht="15" customHeight="1">
      <c r="A5" s="873" t="s">
        <v>850</v>
      </c>
      <c r="B5" s="809">
        <v>2020</v>
      </c>
      <c r="C5" s="893">
        <v>2021</v>
      </c>
      <c r="D5" s="893"/>
      <c r="E5" s="922" t="s">
        <v>852</v>
      </c>
    </row>
    <row r="6" spans="1:6" s="29" customFormat="1" ht="47.25" customHeight="1">
      <c r="A6" s="873"/>
      <c r="B6" s="893" t="s">
        <v>1119</v>
      </c>
      <c r="C6" s="893"/>
      <c r="D6" s="809" t="s">
        <v>1153</v>
      </c>
      <c r="E6" s="922"/>
    </row>
    <row r="7" spans="1:6" s="29" customFormat="1" ht="14.1" customHeight="1">
      <c r="A7" s="30" t="s">
        <v>1591</v>
      </c>
      <c r="B7" s="115">
        <v>539467</v>
      </c>
      <c r="C7" s="115">
        <v>547046</v>
      </c>
      <c r="D7" s="115">
        <v>280227</v>
      </c>
      <c r="E7" s="267" t="s">
        <v>1593</v>
      </c>
    </row>
    <row r="8" spans="1:6" s="29" customFormat="1" ht="14.1" customHeight="1">
      <c r="A8" s="811" t="s">
        <v>150</v>
      </c>
      <c r="B8" s="113">
        <v>167710</v>
      </c>
      <c r="C8" s="113">
        <v>166332</v>
      </c>
      <c r="D8" s="113">
        <v>112894</v>
      </c>
      <c r="E8" s="268" t="s">
        <v>94</v>
      </c>
    </row>
    <row r="9" spans="1:6" s="29" customFormat="1" ht="14.1" customHeight="1">
      <c r="A9" s="811" t="s">
        <v>149</v>
      </c>
      <c r="B9" s="113">
        <v>371757</v>
      </c>
      <c r="C9" s="113">
        <v>380714</v>
      </c>
      <c r="D9" s="113">
        <v>167333</v>
      </c>
      <c r="E9" s="268" t="s">
        <v>96</v>
      </c>
    </row>
    <row r="10" spans="1:6" s="29" customFormat="1" ht="14.1" customHeight="1">
      <c r="A10" s="807" t="s">
        <v>2</v>
      </c>
      <c r="B10" s="26"/>
      <c r="C10" s="26"/>
      <c r="D10" s="26"/>
      <c r="E10" s="269" t="s">
        <v>1092</v>
      </c>
    </row>
    <row r="11" spans="1:6" s="29" customFormat="1" ht="14.1" customHeight="1">
      <c r="A11" s="803" t="s">
        <v>157</v>
      </c>
      <c r="B11" s="113">
        <v>41249</v>
      </c>
      <c r="C11" s="113">
        <v>44621</v>
      </c>
      <c r="D11" s="113">
        <v>16391</v>
      </c>
      <c r="E11" s="270" t="s">
        <v>156</v>
      </c>
      <c r="F11" s="818"/>
    </row>
    <row r="12" spans="1:6" s="29" customFormat="1" ht="14.1" customHeight="1">
      <c r="A12" s="807" t="s">
        <v>150</v>
      </c>
      <c r="B12" s="113">
        <v>14686</v>
      </c>
      <c r="C12" s="113">
        <v>14444</v>
      </c>
      <c r="D12" s="113">
        <v>7330</v>
      </c>
      <c r="E12" s="269" t="s">
        <v>94</v>
      </c>
      <c r="F12" s="43"/>
    </row>
    <row r="13" spans="1:6" s="29" customFormat="1" ht="14.1" customHeight="1">
      <c r="A13" s="807" t="s">
        <v>149</v>
      </c>
      <c r="B13" s="113">
        <v>26563</v>
      </c>
      <c r="C13" s="113">
        <v>30177</v>
      </c>
      <c r="D13" s="113">
        <v>9061</v>
      </c>
      <c r="E13" s="269" t="s">
        <v>96</v>
      </c>
      <c r="F13" s="43"/>
    </row>
    <row r="14" spans="1:6" s="29" customFormat="1" ht="14.1" customHeight="1">
      <c r="A14" s="37" t="s">
        <v>155</v>
      </c>
      <c r="B14" s="113">
        <v>16949</v>
      </c>
      <c r="C14" s="113">
        <v>17466</v>
      </c>
      <c r="D14" s="113">
        <v>8535</v>
      </c>
      <c r="E14" s="270" t="s">
        <v>154</v>
      </c>
      <c r="F14" s="818"/>
    </row>
    <row r="15" spans="1:6" s="29" customFormat="1" ht="14.1" customHeight="1">
      <c r="A15" s="807" t="s">
        <v>150</v>
      </c>
      <c r="B15" s="113">
        <v>6252</v>
      </c>
      <c r="C15" s="113">
        <v>6317</v>
      </c>
      <c r="D15" s="113">
        <v>3630</v>
      </c>
      <c r="E15" s="269" t="s">
        <v>94</v>
      </c>
      <c r="F15" s="43"/>
    </row>
    <row r="16" spans="1:6" s="29" customFormat="1" ht="14.1" customHeight="1">
      <c r="A16" s="807" t="s">
        <v>149</v>
      </c>
      <c r="B16" s="113">
        <v>10697</v>
      </c>
      <c r="C16" s="113">
        <v>11149</v>
      </c>
      <c r="D16" s="113">
        <v>4905</v>
      </c>
      <c r="E16" s="269" t="s">
        <v>96</v>
      </c>
      <c r="F16" s="43"/>
    </row>
    <row r="17" spans="1:7" s="29" customFormat="1" ht="14.1" customHeight="1">
      <c r="A17" s="37" t="s">
        <v>153</v>
      </c>
      <c r="B17" s="113">
        <v>9361</v>
      </c>
      <c r="C17" s="113">
        <v>12140</v>
      </c>
      <c r="D17" s="113">
        <v>3960</v>
      </c>
      <c r="E17" s="271" t="s">
        <v>152</v>
      </c>
      <c r="F17" s="818"/>
    </row>
    <row r="18" spans="1:7" s="29" customFormat="1" ht="14.1" customHeight="1">
      <c r="A18" s="807" t="s">
        <v>150</v>
      </c>
      <c r="B18" s="113">
        <v>322</v>
      </c>
      <c r="C18" s="113">
        <v>391</v>
      </c>
      <c r="D18" s="113">
        <v>196</v>
      </c>
      <c r="E18" s="269" t="s">
        <v>94</v>
      </c>
      <c r="F18" s="43"/>
    </row>
    <row r="19" spans="1:7" s="29" customFormat="1" ht="14.1" customHeight="1">
      <c r="A19" s="807" t="s">
        <v>149</v>
      </c>
      <c r="B19" s="113">
        <v>9039</v>
      </c>
      <c r="C19" s="113">
        <v>11749</v>
      </c>
      <c r="D19" s="113">
        <v>3764</v>
      </c>
      <c r="E19" s="269" t="s">
        <v>96</v>
      </c>
      <c r="F19" s="43"/>
    </row>
    <row r="20" spans="1:7" s="29" customFormat="1" ht="14.1" customHeight="1">
      <c r="A20" s="37" t="s">
        <v>151</v>
      </c>
      <c r="B20" s="113">
        <v>22551</v>
      </c>
      <c r="C20" s="113">
        <v>24271</v>
      </c>
      <c r="D20" s="113">
        <v>13173</v>
      </c>
      <c r="E20" s="271" t="s">
        <v>1111</v>
      </c>
      <c r="F20" s="818"/>
    </row>
    <row r="21" spans="1:7" s="29" customFormat="1" ht="14.1" customHeight="1">
      <c r="A21" s="807" t="s">
        <v>150</v>
      </c>
      <c r="B21" s="113">
        <v>6859</v>
      </c>
      <c r="C21" s="113">
        <v>7069</v>
      </c>
      <c r="D21" s="113">
        <v>5314</v>
      </c>
      <c r="E21" s="269" t="s">
        <v>94</v>
      </c>
      <c r="F21" s="43"/>
    </row>
    <row r="22" spans="1:7" s="29" customFormat="1" ht="14.1" customHeight="1">
      <c r="A22" s="807" t="s">
        <v>149</v>
      </c>
      <c r="B22" s="113">
        <v>15692</v>
      </c>
      <c r="C22" s="113">
        <v>17202</v>
      </c>
      <c r="D22" s="113">
        <v>7859</v>
      </c>
      <c r="E22" s="269" t="s">
        <v>96</v>
      </c>
      <c r="F22" s="43"/>
    </row>
    <row r="23" spans="1:7" s="38" customFormat="1" ht="18" customHeight="1">
      <c r="A23" s="282" t="s">
        <v>1982</v>
      </c>
      <c r="B23" s="282"/>
      <c r="C23" s="282"/>
      <c r="D23" s="282"/>
      <c r="E23" s="282"/>
      <c r="F23" s="43"/>
      <c r="G23" s="65"/>
    </row>
    <row r="24" spans="1:7" s="75" customFormat="1" ht="13.95" customHeight="1">
      <c r="A24" s="445" t="s">
        <v>1983</v>
      </c>
      <c r="B24" s="445"/>
      <c r="C24" s="445"/>
      <c r="D24" s="445"/>
      <c r="E24" s="445"/>
      <c r="F24" s="43"/>
      <c r="G24" s="70"/>
    </row>
  </sheetData>
  <mergeCells count="4">
    <mergeCell ref="A5:A6"/>
    <mergeCell ref="C5:D5"/>
    <mergeCell ref="E5:E6"/>
    <mergeCell ref="B6:C6"/>
  </mergeCells>
  <hyperlinks>
    <hyperlink ref="F1:F2" location="'Spis treści - List of tables'!A1" display="Powrót do spisu tablic" xr:uid="{F1A9D1F9-8E7E-4073-9343-D4F52B7AF246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1258-296C-4F70-8126-879037D94605}">
  <sheetPr>
    <tabColor theme="4" tint="0.59999389629810485"/>
  </sheetPr>
  <dimension ref="A1:M50"/>
  <sheetViews>
    <sheetView zoomScaleNormal="100" zoomScaleSheetLayoutView="100" zoomScalePageLayoutView="110" workbookViewId="0"/>
  </sheetViews>
  <sheetFormatPr defaultColWidth="9" defaultRowHeight="13.8"/>
  <cols>
    <col min="1" max="1" width="35.3984375" style="11" customWidth="1"/>
    <col min="2" max="2" width="3" style="7" customWidth="1"/>
    <col min="3" max="6" width="7.09765625" style="11" customWidth="1"/>
    <col min="7" max="7" width="3" style="657" customWidth="1"/>
    <col min="8" max="8" width="30.19921875" style="251" customWidth="1"/>
    <col min="9" max="16384" width="9" style="11"/>
  </cols>
  <sheetData>
    <row r="1" spans="1:13" s="29" customFormat="1" ht="12" customHeight="1">
      <c r="A1" s="225" t="s">
        <v>1668</v>
      </c>
      <c r="B1" s="225"/>
      <c r="C1" s="225"/>
      <c r="D1" s="225"/>
      <c r="E1" s="225"/>
      <c r="F1" s="225"/>
      <c r="G1" s="574"/>
      <c r="H1" s="225"/>
      <c r="I1" s="3" t="s">
        <v>405</v>
      </c>
    </row>
    <row r="2" spans="1:13" s="29" customFormat="1" ht="12" customHeight="1">
      <c r="A2" s="579" t="s">
        <v>1098</v>
      </c>
      <c r="B2" s="214"/>
      <c r="C2" s="214"/>
      <c r="D2" s="214"/>
      <c r="E2" s="214"/>
      <c r="F2" s="214"/>
      <c r="G2" s="651"/>
      <c r="H2" s="214"/>
      <c r="I2" s="247" t="s">
        <v>406</v>
      </c>
    </row>
    <row r="3" spans="1:13" s="29" customFormat="1" ht="12" customHeight="1">
      <c r="A3" s="674" t="s">
        <v>1669</v>
      </c>
      <c r="B3" s="406"/>
      <c r="C3" s="406"/>
      <c r="D3" s="406"/>
      <c r="E3" s="406"/>
      <c r="F3" s="406"/>
      <c r="G3" s="406"/>
      <c r="H3" s="406"/>
    </row>
    <row r="4" spans="1:13" s="29" customFormat="1" ht="12" customHeight="1">
      <c r="A4" s="675" t="s">
        <v>1096</v>
      </c>
      <c r="B4" s="383"/>
      <c r="C4" s="383"/>
      <c r="D4" s="383"/>
      <c r="E4" s="383"/>
      <c r="F4" s="383"/>
      <c r="G4" s="383"/>
      <c r="H4" s="383"/>
    </row>
    <row r="5" spans="1:13" s="38" customFormat="1" ht="15" customHeight="1">
      <c r="A5" s="923" t="s">
        <v>854</v>
      </c>
      <c r="B5" s="924"/>
      <c r="C5" s="809">
        <v>2020</v>
      </c>
      <c r="D5" s="893">
        <v>2021</v>
      </c>
      <c r="E5" s="893"/>
      <c r="F5" s="893"/>
      <c r="G5" s="925" t="s">
        <v>1597</v>
      </c>
      <c r="H5" s="926"/>
    </row>
    <row r="6" spans="1:13" s="38" customFormat="1" ht="42.75" customHeight="1">
      <c r="A6" s="923"/>
      <c r="B6" s="924"/>
      <c r="C6" s="893" t="s">
        <v>1119</v>
      </c>
      <c r="D6" s="893"/>
      <c r="E6" s="809" t="s">
        <v>1154</v>
      </c>
      <c r="F6" s="809" t="s">
        <v>1155</v>
      </c>
      <c r="G6" s="927"/>
      <c r="H6" s="928"/>
    </row>
    <row r="7" spans="1:13" s="29" customFormat="1" ht="14.1" customHeight="1">
      <c r="A7" s="30" t="s">
        <v>1591</v>
      </c>
      <c r="B7" s="46" t="s">
        <v>119</v>
      </c>
      <c r="C7" s="363">
        <v>536000</v>
      </c>
      <c r="D7" s="363">
        <v>544258</v>
      </c>
      <c r="E7" s="363">
        <v>166332</v>
      </c>
      <c r="F7" s="363">
        <v>377926</v>
      </c>
      <c r="G7" s="653" t="s">
        <v>119</v>
      </c>
      <c r="H7" s="252" t="s">
        <v>1593</v>
      </c>
    </row>
    <row r="8" spans="1:13" s="29" customFormat="1" ht="14.1" customHeight="1">
      <c r="A8" s="30"/>
      <c r="B8" s="61" t="s">
        <v>118</v>
      </c>
      <c r="C8" s="432">
        <v>273356</v>
      </c>
      <c r="D8" s="432">
        <v>279241</v>
      </c>
      <c r="E8" s="432">
        <v>112894</v>
      </c>
      <c r="F8" s="432">
        <v>166347</v>
      </c>
      <c r="G8" s="645" t="s">
        <v>118</v>
      </c>
      <c r="H8" s="254"/>
    </row>
    <row r="9" spans="1:13" s="29" customFormat="1" ht="14.1" customHeight="1">
      <c r="A9" s="37" t="s">
        <v>121</v>
      </c>
      <c r="B9" s="354" t="s">
        <v>119</v>
      </c>
      <c r="C9" s="113">
        <v>5912</v>
      </c>
      <c r="D9" s="113">
        <v>5761</v>
      </c>
      <c r="E9" s="113">
        <v>1785</v>
      </c>
      <c r="F9" s="113">
        <v>3976</v>
      </c>
      <c r="G9" s="602" t="s">
        <v>119</v>
      </c>
      <c r="H9" s="254" t="s">
        <v>120</v>
      </c>
      <c r="M9" s="39"/>
    </row>
    <row r="10" spans="1:13" s="29" customFormat="1" ht="14.1" customHeight="1">
      <c r="A10" s="37"/>
      <c r="B10" s="56" t="s">
        <v>118</v>
      </c>
      <c r="C10" s="232">
        <v>1791</v>
      </c>
      <c r="D10" s="232">
        <v>1811</v>
      </c>
      <c r="E10" s="232">
        <v>540</v>
      </c>
      <c r="F10" s="232">
        <v>1271</v>
      </c>
      <c r="G10" s="654" t="s">
        <v>118</v>
      </c>
      <c r="H10" s="254"/>
    </row>
    <row r="11" spans="1:13" s="29" customFormat="1" ht="14.1" customHeight="1">
      <c r="A11" s="37" t="s">
        <v>148</v>
      </c>
      <c r="B11" s="354" t="s">
        <v>119</v>
      </c>
      <c r="C11" s="113">
        <v>157588</v>
      </c>
      <c r="D11" s="113">
        <v>158789</v>
      </c>
      <c r="E11" s="113">
        <v>15687</v>
      </c>
      <c r="F11" s="113">
        <v>143102</v>
      </c>
      <c r="G11" s="602" t="s">
        <v>119</v>
      </c>
      <c r="H11" s="254" t="s">
        <v>147</v>
      </c>
    </row>
    <row r="12" spans="1:13" s="29" customFormat="1" ht="14.1" customHeight="1">
      <c r="A12" s="37"/>
      <c r="B12" s="56" t="s">
        <v>118</v>
      </c>
      <c r="C12" s="232">
        <v>54200</v>
      </c>
      <c r="D12" s="232">
        <v>55037</v>
      </c>
      <c r="E12" s="232">
        <v>4153</v>
      </c>
      <c r="F12" s="232">
        <v>50884</v>
      </c>
      <c r="G12" s="654" t="s">
        <v>118</v>
      </c>
      <c r="H12" s="498"/>
    </row>
    <row r="13" spans="1:13" s="29" customFormat="1" ht="14.1" customHeight="1">
      <c r="A13" s="807" t="s">
        <v>146</v>
      </c>
      <c r="B13" s="354" t="s">
        <v>119</v>
      </c>
      <c r="C13" s="113">
        <v>1139</v>
      </c>
      <c r="D13" s="113" t="s">
        <v>1349</v>
      </c>
      <c r="E13" s="19" t="s">
        <v>1349</v>
      </c>
      <c r="F13" s="19" t="s">
        <v>1349</v>
      </c>
      <c r="G13" s="602" t="s">
        <v>119</v>
      </c>
      <c r="H13" s="498" t="s">
        <v>145</v>
      </c>
    </row>
    <row r="14" spans="1:13" s="29" customFormat="1" ht="14.1" customHeight="1">
      <c r="A14" s="807"/>
      <c r="B14" s="56" t="s">
        <v>118</v>
      </c>
      <c r="C14" s="232">
        <v>169</v>
      </c>
      <c r="D14" s="232">
        <v>159</v>
      </c>
      <c r="E14" s="449" t="s">
        <v>1349</v>
      </c>
      <c r="F14" s="449" t="s">
        <v>1349</v>
      </c>
      <c r="G14" s="654" t="s">
        <v>118</v>
      </c>
      <c r="H14" s="498"/>
    </row>
    <row r="15" spans="1:13" s="29" customFormat="1" ht="14.1" customHeight="1">
      <c r="A15" s="807" t="s">
        <v>144</v>
      </c>
      <c r="B15" s="354" t="s">
        <v>119</v>
      </c>
      <c r="C15" s="113">
        <v>140642</v>
      </c>
      <c r="D15" s="113">
        <v>141954</v>
      </c>
      <c r="E15" s="113">
        <v>2858</v>
      </c>
      <c r="F15" s="113">
        <v>139096</v>
      </c>
      <c r="G15" s="602" t="s">
        <v>119</v>
      </c>
      <c r="H15" s="498" t="s">
        <v>143</v>
      </c>
    </row>
    <row r="16" spans="1:13" s="29" customFormat="1" ht="14.1" customHeight="1">
      <c r="A16" s="807"/>
      <c r="B16" s="56" t="s">
        <v>118</v>
      </c>
      <c r="C16" s="232">
        <v>49907</v>
      </c>
      <c r="D16" s="232">
        <v>50776</v>
      </c>
      <c r="E16" s="232">
        <v>713</v>
      </c>
      <c r="F16" s="232">
        <v>50063</v>
      </c>
      <c r="G16" s="654" t="s">
        <v>118</v>
      </c>
      <c r="H16" s="498"/>
    </row>
    <row r="17" spans="1:8" s="29" customFormat="1" ht="24" customHeight="1">
      <c r="A17" s="807" t="s">
        <v>890</v>
      </c>
      <c r="B17" s="354" t="s">
        <v>119</v>
      </c>
      <c r="C17" s="113">
        <v>8231</v>
      </c>
      <c r="D17" s="113" t="s">
        <v>1349</v>
      </c>
      <c r="E17" s="113">
        <v>6973</v>
      </c>
      <c r="F17" s="113" t="s">
        <v>1349</v>
      </c>
      <c r="G17" s="602" t="s">
        <v>119</v>
      </c>
      <c r="H17" s="498" t="s">
        <v>142</v>
      </c>
    </row>
    <row r="18" spans="1:8" s="29" customFormat="1" ht="14.1" customHeight="1">
      <c r="A18" s="37"/>
      <c r="B18" s="56" t="s">
        <v>118</v>
      </c>
      <c r="C18" s="232">
        <v>2275</v>
      </c>
      <c r="D18" s="232" t="s">
        <v>1349</v>
      </c>
      <c r="E18" s="232">
        <v>1884</v>
      </c>
      <c r="F18" s="232" t="s">
        <v>1349</v>
      </c>
      <c r="G18" s="654" t="s">
        <v>118</v>
      </c>
      <c r="H18" s="498"/>
    </row>
    <row r="19" spans="1:8" s="29" customFormat="1" ht="24" customHeight="1">
      <c r="A19" s="807" t="s">
        <v>899</v>
      </c>
      <c r="B19" s="354" t="s">
        <v>119</v>
      </c>
      <c r="C19" s="113">
        <v>7576</v>
      </c>
      <c r="D19" s="113">
        <v>7741</v>
      </c>
      <c r="E19" s="19" t="s">
        <v>1349</v>
      </c>
      <c r="F19" s="19" t="s">
        <v>1349</v>
      </c>
      <c r="G19" s="602" t="s">
        <v>119</v>
      </c>
      <c r="H19" s="498" t="s">
        <v>900</v>
      </c>
    </row>
    <row r="20" spans="1:8" s="29" customFormat="1" ht="14.1" customHeight="1">
      <c r="A20" s="37"/>
      <c r="B20" s="56" t="s">
        <v>118</v>
      </c>
      <c r="C20" s="232">
        <v>1849</v>
      </c>
      <c r="D20" s="232" t="s">
        <v>1349</v>
      </c>
      <c r="E20" s="449" t="s">
        <v>1349</v>
      </c>
      <c r="F20" s="449" t="s">
        <v>1349</v>
      </c>
      <c r="G20" s="654" t="s">
        <v>118</v>
      </c>
      <c r="H20" s="498"/>
    </row>
    <row r="21" spans="1:8" s="29" customFormat="1" ht="14.1" customHeight="1">
      <c r="A21" s="37" t="s">
        <v>141</v>
      </c>
      <c r="B21" s="354" t="s">
        <v>119</v>
      </c>
      <c r="C21" s="113">
        <v>32882</v>
      </c>
      <c r="D21" s="113">
        <v>33448</v>
      </c>
      <c r="E21" s="113">
        <v>876</v>
      </c>
      <c r="F21" s="113">
        <v>32572</v>
      </c>
      <c r="G21" s="602" t="s">
        <v>119</v>
      </c>
      <c r="H21" s="254" t="s">
        <v>140</v>
      </c>
    </row>
    <row r="22" spans="1:8" s="29" customFormat="1" ht="14.1" customHeight="1">
      <c r="A22" s="37"/>
      <c r="B22" s="56" t="s">
        <v>118</v>
      </c>
      <c r="C22" s="232">
        <v>5054</v>
      </c>
      <c r="D22" s="232">
        <v>5452</v>
      </c>
      <c r="E22" s="232">
        <v>131</v>
      </c>
      <c r="F22" s="232">
        <v>5321</v>
      </c>
      <c r="G22" s="654" t="s">
        <v>118</v>
      </c>
      <c r="H22" s="624"/>
    </row>
    <row r="23" spans="1:8" s="29" customFormat="1" ht="14.1" customHeight="1">
      <c r="A23" s="803" t="s">
        <v>438</v>
      </c>
      <c r="B23" s="354" t="s">
        <v>119</v>
      </c>
      <c r="C23" s="113">
        <v>58518</v>
      </c>
      <c r="D23" s="113">
        <v>58708</v>
      </c>
      <c r="E23" s="113">
        <v>114</v>
      </c>
      <c r="F23" s="113">
        <v>58594</v>
      </c>
      <c r="G23" s="602" t="s">
        <v>119</v>
      </c>
      <c r="H23" s="254" t="s">
        <v>1149</v>
      </c>
    </row>
    <row r="24" spans="1:8" s="29" customFormat="1" ht="14.1" customHeight="1">
      <c r="A24" s="37"/>
      <c r="B24" s="56" t="s">
        <v>118</v>
      </c>
      <c r="C24" s="232">
        <v>31881</v>
      </c>
      <c r="D24" s="232">
        <v>31802</v>
      </c>
      <c r="E24" s="232">
        <v>33</v>
      </c>
      <c r="F24" s="232">
        <v>31769</v>
      </c>
      <c r="G24" s="654" t="s">
        <v>118</v>
      </c>
      <c r="H24" s="624"/>
    </row>
    <row r="25" spans="1:8" s="29" customFormat="1" ht="14.1" customHeight="1">
      <c r="A25" s="803" t="s">
        <v>439</v>
      </c>
      <c r="B25" s="354" t="s">
        <v>119</v>
      </c>
      <c r="C25" s="113">
        <v>32847</v>
      </c>
      <c r="D25" s="113">
        <v>34044</v>
      </c>
      <c r="E25" s="113">
        <v>7280</v>
      </c>
      <c r="F25" s="113">
        <v>26764</v>
      </c>
      <c r="G25" s="602" t="s">
        <v>119</v>
      </c>
      <c r="H25" s="254" t="s">
        <v>139</v>
      </c>
    </row>
    <row r="26" spans="1:8" s="29" customFormat="1" ht="14.1" customHeight="1">
      <c r="A26" s="37"/>
      <c r="B26" s="56" t="s">
        <v>118</v>
      </c>
      <c r="C26" s="232">
        <v>7871</v>
      </c>
      <c r="D26" s="232">
        <v>8542</v>
      </c>
      <c r="E26" s="232">
        <v>1392</v>
      </c>
      <c r="F26" s="232">
        <v>7150</v>
      </c>
      <c r="G26" s="654" t="s">
        <v>118</v>
      </c>
      <c r="H26" s="624"/>
    </row>
    <row r="27" spans="1:8" s="29" customFormat="1" ht="14.1" customHeight="1">
      <c r="A27" s="803" t="s">
        <v>440</v>
      </c>
      <c r="B27" s="354" t="s">
        <v>119</v>
      </c>
      <c r="C27" s="113">
        <v>9614</v>
      </c>
      <c r="D27" s="113">
        <v>10870</v>
      </c>
      <c r="E27" s="113">
        <v>319</v>
      </c>
      <c r="F27" s="113">
        <v>10551</v>
      </c>
      <c r="G27" s="602" t="s">
        <v>119</v>
      </c>
      <c r="H27" s="254" t="s">
        <v>1150</v>
      </c>
    </row>
    <row r="28" spans="1:8" s="29" customFormat="1" ht="14.1" customHeight="1">
      <c r="A28" s="37"/>
      <c r="B28" s="56" t="s">
        <v>118</v>
      </c>
      <c r="C28" s="232">
        <v>6184</v>
      </c>
      <c r="D28" s="232">
        <v>7208</v>
      </c>
      <c r="E28" s="232">
        <v>243</v>
      </c>
      <c r="F28" s="232">
        <v>6965</v>
      </c>
      <c r="G28" s="654" t="s">
        <v>118</v>
      </c>
      <c r="H28" s="254"/>
    </row>
    <row r="29" spans="1:8" s="29" customFormat="1" ht="14.1" customHeight="1">
      <c r="A29" s="37" t="s">
        <v>138</v>
      </c>
      <c r="B29" s="354" t="s">
        <v>119</v>
      </c>
      <c r="C29" s="113">
        <v>18779</v>
      </c>
      <c r="D29" s="113">
        <v>20308</v>
      </c>
      <c r="E29" s="19" t="s">
        <v>1349</v>
      </c>
      <c r="F29" s="19" t="s">
        <v>1349</v>
      </c>
      <c r="G29" s="602" t="s">
        <v>119</v>
      </c>
      <c r="H29" s="254" t="s">
        <v>137</v>
      </c>
    </row>
    <row r="30" spans="1:8" s="29" customFormat="1" ht="14.1" customHeight="1">
      <c r="A30" s="37"/>
      <c r="B30" s="56" t="s">
        <v>118</v>
      </c>
      <c r="C30" s="232">
        <v>7773</v>
      </c>
      <c r="D30" s="232">
        <v>8092</v>
      </c>
      <c r="E30" s="19" t="s">
        <v>1349</v>
      </c>
      <c r="F30" s="19" t="s">
        <v>1349</v>
      </c>
      <c r="G30" s="654" t="s">
        <v>118</v>
      </c>
      <c r="H30" s="624"/>
    </row>
    <row r="31" spans="1:8" s="29" customFormat="1" ht="14.1" customHeight="1">
      <c r="A31" s="803" t="s">
        <v>161</v>
      </c>
      <c r="B31" s="354" t="s">
        <v>119</v>
      </c>
      <c r="C31" s="113">
        <v>11938</v>
      </c>
      <c r="D31" s="113">
        <v>11434</v>
      </c>
      <c r="E31" s="113">
        <v>1796</v>
      </c>
      <c r="F31" s="113">
        <v>9638</v>
      </c>
      <c r="G31" s="602" t="s">
        <v>119</v>
      </c>
      <c r="H31" s="624" t="s">
        <v>136</v>
      </c>
    </row>
    <row r="32" spans="1:8" s="29" customFormat="1" ht="14.1" customHeight="1">
      <c r="A32" s="803"/>
      <c r="B32" s="56" t="s">
        <v>118</v>
      </c>
      <c r="C32" s="232">
        <v>8808</v>
      </c>
      <c r="D32" s="232">
        <v>8274</v>
      </c>
      <c r="E32" s="232">
        <v>1390</v>
      </c>
      <c r="F32" s="232">
        <v>6884</v>
      </c>
      <c r="G32" s="654" t="s">
        <v>118</v>
      </c>
      <c r="H32" s="624"/>
    </row>
    <row r="33" spans="1:8" s="29" customFormat="1" ht="14.1" customHeight="1">
      <c r="A33" s="803" t="s">
        <v>441</v>
      </c>
      <c r="B33" s="354" t="s">
        <v>119</v>
      </c>
      <c r="C33" s="113">
        <v>9686</v>
      </c>
      <c r="D33" s="113">
        <v>9588</v>
      </c>
      <c r="E33" s="113">
        <v>3271</v>
      </c>
      <c r="F33" s="113">
        <v>6317</v>
      </c>
      <c r="G33" s="602" t="s">
        <v>119</v>
      </c>
      <c r="H33" s="624" t="s">
        <v>135</v>
      </c>
    </row>
    <row r="34" spans="1:8" s="29" customFormat="1" ht="14.1" customHeight="1">
      <c r="A34" s="803"/>
      <c r="B34" s="56" t="s">
        <v>118</v>
      </c>
      <c r="C34" s="232">
        <v>6523</v>
      </c>
      <c r="D34" s="232">
        <v>6501</v>
      </c>
      <c r="E34" s="232">
        <v>2103</v>
      </c>
      <c r="F34" s="232">
        <v>4398</v>
      </c>
      <c r="G34" s="654" t="s">
        <v>118</v>
      </c>
      <c r="H34" s="624"/>
    </row>
    <row r="35" spans="1:8" s="29" customFormat="1" ht="14.1" customHeight="1">
      <c r="A35" s="803" t="s">
        <v>134</v>
      </c>
      <c r="B35" s="354" t="s">
        <v>119</v>
      </c>
      <c r="C35" s="113">
        <v>17175</v>
      </c>
      <c r="D35" s="113">
        <v>17399</v>
      </c>
      <c r="E35" s="113">
        <v>2503</v>
      </c>
      <c r="F35" s="113">
        <v>14896</v>
      </c>
      <c r="G35" s="602" t="s">
        <v>119</v>
      </c>
      <c r="H35" s="624" t="s">
        <v>133</v>
      </c>
    </row>
    <row r="36" spans="1:8" s="29" customFormat="1" ht="14.1" customHeight="1">
      <c r="A36" s="803"/>
      <c r="B36" s="56" t="s">
        <v>118</v>
      </c>
      <c r="C36" s="232">
        <v>9655</v>
      </c>
      <c r="D36" s="232">
        <v>10062</v>
      </c>
      <c r="E36" s="232">
        <v>1519</v>
      </c>
      <c r="F36" s="232">
        <v>8543</v>
      </c>
      <c r="G36" s="654" t="s">
        <v>118</v>
      </c>
      <c r="H36" s="624"/>
    </row>
    <row r="37" spans="1:8" s="29" customFormat="1" ht="14.1" customHeight="1">
      <c r="A37" s="803" t="s">
        <v>442</v>
      </c>
      <c r="B37" s="354" t="s">
        <v>119</v>
      </c>
      <c r="C37" s="113">
        <v>19531</v>
      </c>
      <c r="D37" s="113">
        <v>20359</v>
      </c>
      <c r="E37" s="113">
        <v>155</v>
      </c>
      <c r="F37" s="113">
        <v>20204</v>
      </c>
      <c r="G37" s="602" t="s">
        <v>119</v>
      </c>
      <c r="H37" s="624" t="s">
        <v>132</v>
      </c>
    </row>
    <row r="38" spans="1:8" s="29" customFormat="1" ht="14.1" customHeight="1">
      <c r="A38" s="803"/>
      <c r="B38" s="56" t="s">
        <v>118</v>
      </c>
      <c r="C38" s="232">
        <v>8897</v>
      </c>
      <c r="D38" s="232">
        <v>9822</v>
      </c>
      <c r="E38" s="232">
        <v>70</v>
      </c>
      <c r="F38" s="232">
        <v>9752</v>
      </c>
      <c r="G38" s="654" t="s">
        <v>118</v>
      </c>
      <c r="H38" s="624"/>
    </row>
    <row r="39" spans="1:8" s="29" customFormat="1" ht="23.4" customHeight="1">
      <c r="A39" s="37" t="s">
        <v>901</v>
      </c>
      <c r="B39" s="354" t="s">
        <v>119</v>
      </c>
      <c r="C39" s="113">
        <v>36030</v>
      </c>
      <c r="D39" s="113">
        <v>36249</v>
      </c>
      <c r="E39" s="113">
        <v>35991</v>
      </c>
      <c r="F39" s="113">
        <v>258</v>
      </c>
      <c r="G39" s="602" t="s">
        <v>119</v>
      </c>
      <c r="H39" s="254" t="s">
        <v>443</v>
      </c>
    </row>
    <row r="40" spans="1:8" s="29" customFormat="1" ht="14.1" customHeight="1">
      <c r="A40" s="37"/>
      <c r="B40" s="56" t="s">
        <v>118</v>
      </c>
      <c r="C40" s="232">
        <v>23902</v>
      </c>
      <c r="D40" s="232">
        <v>24129</v>
      </c>
      <c r="E40" s="232">
        <v>24100</v>
      </c>
      <c r="F40" s="232">
        <v>29</v>
      </c>
      <c r="G40" s="654" t="s">
        <v>118</v>
      </c>
      <c r="H40" s="254"/>
    </row>
    <row r="41" spans="1:8" s="29" customFormat="1" ht="14.1" customHeight="1">
      <c r="A41" s="803" t="s">
        <v>131</v>
      </c>
      <c r="B41" s="354" t="s">
        <v>119</v>
      </c>
      <c r="C41" s="113">
        <v>72402</v>
      </c>
      <c r="D41" s="113">
        <v>72640</v>
      </c>
      <c r="E41" s="113">
        <v>62061</v>
      </c>
      <c r="F41" s="113">
        <v>10579</v>
      </c>
      <c r="G41" s="602" t="s">
        <v>119</v>
      </c>
      <c r="H41" s="624" t="s">
        <v>130</v>
      </c>
    </row>
    <row r="42" spans="1:8" s="29" customFormat="1" ht="14.1" customHeight="1">
      <c r="A42" s="803"/>
      <c r="B42" s="56" t="s">
        <v>118</v>
      </c>
      <c r="C42" s="232">
        <v>57238</v>
      </c>
      <c r="D42" s="232">
        <v>57455</v>
      </c>
      <c r="E42" s="232">
        <v>49208</v>
      </c>
      <c r="F42" s="232">
        <v>8247</v>
      </c>
      <c r="G42" s="654" t="s">
        <v>118</v>
      </c>
      <c r="H42" s="624"/>
    </row>
    <row r="43" spans="1:8" s="29" customFormat="1" ht="14.1" customHeight="1">
      <c r="A43" s="803" t="s">
        <v>129</v>
      </c>
      <c r="B43" s="354" t="s">
        <v>119</v>
      </c>
      <c r="C43" s="113">
        <v>35964</v>
      </c>
      <c r="D43" s="113">
        <v>36621</v>
      </c>
      <c r="E43" s="113">
        <v>27695</v>
      </c>
      <c r="F43" s="113">
        <v>8926</v>
      </c>
      <c r="G43" s="602" t="s">
        <v>119</v>
      </c>
      <c r="H43" s="624" t="s">
        <v>128</v>
      </c>
    </row>
    <row r="44" spans="1:8" s="29" customFormat="1" ht="14.1" customHeight="1">
      <c r="A44" s="803"/>
      <c r="B44" s="56" t="s">
        <v>118</v>
      </c>
      <c r="C44" s="232">
        <v>30429</v>
      </c>
      <c r="D44" s="232">
        <v>30872</v>
      </c>
      <c r="E44" s="232">
        <v>23616</v>
      </c>
      <c r="F44" s="232">
        <v>7256</v>
      </c>
      <c r="G44" s="654" t="s">
        <v>118</v>
      </c>
      <c r="H44" s="624"/>
    </row>
    <row r="45" spans="1:8" s="29" customFormat="1" ht="14.1" customHeight="1">
      <c r="A45" s="803" t="s">
        <v>127</v>
      </c>
      <c r="B45" s="354" t="s">
        <v>119</v>
      </c>
      <c r="C45" s="19" t="s">
        <v>1349</v>
      </c>
      <c r="D45" s="19" t="s">
        <v>1349</v>
      </c>
      <c r="E45" s="113">
        <v>6509</v>
      </c>
      <c r="F45" s="113">
        <v>606</v>
      </c>
      <c r="G45" s="602" t="s">
        <v>119</v>
      </c>
      <c r="H45" s="624" t="s">
        <v>126</v>
      </c>
    </row>
    <row r="46" spans="1:8" s="29" customFormat="1" ht="14.1" customHeight="1">
      <c r="A46" s="803"/>
      <c r="B46" s="56" t="s">
        <v>118</v>
      </c>
      <c r="C46" s="19" t="s">
        <v>1349</v>
      </c>
      <c r="D46" s="19" t="s">
        <v>1349</v>
      </c>
      <c r="E46" s="113">
        <v>4271</v>
      </c>
      <c r="F46" s="113">
        <v>313</v>
      </c>
      <c r="G46" s="654" t="s">
        <v>118</v>
      </c>
      <c r="H46" s="624"/>
    </row>
    <row r="47" spans="1:8" s="29" customFormat="1" ht="14.1" customHeight="1">
      <c r="A47" s="803" t="s">
        <v>125</v>
      </c>
      <c r="B47" s="354" t="s">
        <v>119</v>
      </c>
      <c r="C47" s="19" t="s">
        <v>1349</v>
      </c>
      <c r="D47" s="19" t="s">
        <v>1349</v>
      </c>
      <c r="E47" s="19" t="s">
        <v>1349</v>
      </c>
      <c r="F47" s="19" t="s">
        <v>1349</v>
      </c>
      <c r="G47" s="602" t="s">
        <v>119</v>
      </c>
      <c r="H47" s="624" t="s">
        <v>124</v>
      </c>
    </row>
    <row r="48" spans="1:8" s="29" customFormat="1" ht="14.1" customHeight="1">
      <c r="A48" s="803"/>
      <c r="B48" s="56" t="s">
        <v>118</v>
      </c>
      <c r="C48" s="19" t="s">
        <v>1349</v>
      </c>
      <c r="D48" s="19" t="s">
        <v>1349</v>
      </c>
      <c r="E48" s="19" t="s">
        <v>1349</v>
      </c>
      <c r="F48" s="19" t="s">
        <v>1349</v>
      </c>
      <c r="G48" s="654" t="s">
        <v>118</v>
      </c>
      <c r="H48" s="624"/>
    </row>
    <row r="49" spans="1:9" s="38" customFormat="1" ht="20.25" customHeight="1">
      <c r="A49" s="282" t="s">
        <v>1981</v>
      </c>
      <c r="B49" s="282"/>
      <c r="C49" s="282"/>
      <c r="D49" s="282"/>
      <c r="E49" s="282"/>
      <c r="F49" s="282"/>
      <c r="G49" s="445"/>
      <c r="H49" s="282"/>
      <c r="I49" s="29"/>
    </row>
    <row r="50" spans="1:9" s="75" customFormat="1" ht="13.5" customHeight="1">
      <c r="A50" s="445" t="s">
        <v>1980</v>
      </c>
      <c r="B50" s="445"/>
      <c r="C50" s="445"/>
      <c r="D50" s="445"/>
      <c r="E50" s="445"/>
      <c r="F50" s="445"/>
      <c r="G50" s="445"/>
      <c r="H50" s="445"/>
      <c r="I50" s="29"/>
    </row>
  </sheetData>
  <mergeCells count="4">
    <mergeCell ref="A5:B6"/>
    <mergeCell ref="D5:F5"/>
    <mergeCell ref="G5:H6"/>
    <mergeCell ref="C6:D6"/>
  </mergeCells>
  <hyperlinks>
    <hyperlink ref="I1:I2" location="'Spis treści - List of tables'!A1" display="Powrót do spisu tablic" xr:uid="{0F7C34F7-BB37-4C0E-9488-FE62D56E3F46}"/>
  </hyperlinks>
  <pageMargins left="0.59055118110236227" right="0.59055118110236227" top="0.59055118110236227" bottom="0.59055118110236227" header="0" footer="0"/>
  <pageSetup paperSize="9" scale="81" orientation="portrait" r:id="rId1"/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5F70-74A5-4E5C-A5AC-490DA9E82831}">
  <sheetPr>
    <tabColor theme="4" tint="0.59999389629810485"/>
  </sheetPr>
  <dimension ref="A1:H33"/>
  <sheetViews>
    <sheetView zoomScaleNormal="100" zoomScaleSheetLayoutView="100" zoomScalePageLayoutView="110" workbookViewId="0"/>
  </sheetViews>
  <sheetFormatPr defaultColWidth="9" defaultRowHeight="13.8"/>
  <cols>
    <col min="1" max="1" width="35.69921875" style="11" customWidth="1"/>
    <col min="2" max="5" width="8" style="11" customWidth="1"/>
    <col min="6" max="6" width="29.69921875" style="11" customWidth="1"/>
    <col min="7" max="16384" width="9" style="11"/>
  </cols>
  <sheetData>
    <row r="1" spans="1:8" s="29" customFormat="1" ht="12" customHeight="1">
      <c r="A1" s="225" t="s">
        <v>1670</v>
      </c>
      <c r="B1" s="225"/>
      <c r="C1" s="225"/>
      <c r="D1" s="225"/>
      <c r="E1" s="225"/>
      <c r="F1" s="225"/>
      <c r="G1" s="3" t="s">
        <v>405</v>
      </c>
    </row>
    <row r="2" spans="1:8" s="29" customFormat="1" ht="12" customHeight="1">
      <c r="A2" s="579" t="s">
        <v>1098</v>
      </c>
      <c r="B2" s="214"/>
      <c r="C2" s="214"/>
      <c r="D2" s="214"/>
      <c r="E2" s="214"/>
      <c r="F2" s="214"/>
      <c r="G2" s="247" t="s">
        <v>406</v>
      </c>
    </row>
    <row r="3" spans="1:8" s="29" customFormat="1" ht="12" customHeight="1">
      <c r="A3" s="674" t="s">
        <v>1671</v>
      </c>
      <c r="B3" s="406"/>
      <c r="C3" s="406"/>
      <c r="D3" s="406"/>
      <c r="E3" s="406"/>
      <c r="F3" s="406"/>
    </row>
    <row r="4" spans="1:8" s="29" customFormat="1" ht="12" customHeight="1">
      <c r="A4" s="675" t="s">
        <v>1099</v>
      </c>
      <c r="B4" s="383"/>
      <c r="C4" s="383"/>
      <c r="D4" s="383"/>
      <c r="E4" s="383"/>
      <c r="F4" s="383"/>
    </row>
    <row r="5" spans="1:8" s="38" customFormat="1" ht="30" customHeight="1">
      <c r="A5" s="869" t="s">
        <v>850</v>
      </c>
      <c r="B5" s="871" t="s">
        <v>1156</v>
      </c>
      <c r="C5" s="869"/>
      <c r="D5" s="871" t="s">
        <v>1157</v>
      </c>
      <c r="E5" s="869"/>
      <c r="F5" s="867" t="s">
        <v>852</v>
      </c>
    </row>
    <row r="6" spans="1:8" s="38" customFormat="1" ht="15" customHeight="1">
      <c r="A6" s="870"/>
      <c r="B6" s="809">
        <v>2020</v>
      </c>
      <c r="C6" s="809">
        <v>2021</v>
      </c>
      <c r="D6" s="809">
        <v>2020</v>
      </c>
      <c r="E6" s="809">
        <v>2021</v>
      </c>
      <c r="F6" s="868"/>
    </row>
    <row r="7" spans="1:8" s="29" customFormat="1" ht="14.1" customHeight="1">
      <c r="A7" s="30" t="s">
        <v>1591</v>
      </c>
      <c r="B7" s="543">
        <v>496797</v>
      </c>
      <c r="C7" s="543">
        <v>505731</v>
      </c>
      <c r="D7" s="543">
        <v>39203</v>
      </c>
      <c r="E7" s="543">
        <v>38527</v>
      </c>
      <c r="F7" s="272" t="s">
        <v>1593</v>
      </c>
      <c r="H7" s="58"/>
    </row>
    <row r="8" spans="1:8" s="29" customFormat="1" ht="14.1" customHeight="1">
      <c r="A8" s="807" t="s">
        <v>150</v>
      </c>
      <c r="B8" s="114">
        <v>154947</v>
      </c>
      <c r="C8" s="114">
        <v>153845</v>
      </c>
      <c r="D8" s="114">
        <v>12763</v>
      </c>
      <c r="E8" s="114">
        <v>12487</v>
      </c>
      <c r="F8" s="578" t="s">
        <v>94</v>
      </c>
      <c r="H8" s="58"/>
    </row>
    <row r="9" spans="1:8" s="29" customFormat="1" ht="14.1" customHeight="1">
      <c r="A9" s="807" t="s">
        <v>149</v>
      </c>
      <c r="B9" s="114">
        <v>341850</v>
      </c>
      <c r="C9" s="114">
        <v>351886</v>
      </c>
      <c r="D9" s="114">
        <v>26440</v>
      </c>
      <c r="E9" s="114">
        <v>26040</v>
      </c>
      <c r="F9" s="578" t="s">
        <v>96</v>
      </c>
      <c r="H9" s="58"/>
    </row>
    <row r="10" spans="1:8" s="29" customFormat="1" ht="14.1" customHeight="1">
      <c r="A10" s="803" t="s">
        <v>163</v>
      </c>
      <c r="B10" s="234">
        <v>5131</v>
      </c>
      <c r="C10" s="235">
        <v>4982</v>
      </c>
      <c r="D10" s="235">
        <v>529</v>
      </c>
      <c r="E10" s="235">
        <v>779</v>
      </c>
      <c r="F10" s="576" t="s">
        <v>120</v>
      </c>
      <c r="H10" s="58"/>
    </row>
    <row r="11" spans="1:8" s="29" customFormat="1" ht="14.1" customHeight="1">
      <c r="A11" s="803" t="s">
        <v>148</v>
      </c>
      <c r="B11" s="234">
        <v>153228</v>
      </c>
      <c r="C11" s="235">
        <v>154981</v>
      </c>
      <c r="D11" s="235">
        <v>2080</v>
      </c>
      <c r="E11" s="235">
        <v>3808</v>
      </c>
      <c r="F11" s="576" t="s">
        <v>147</v>
      </c>
      <c r="H11" s="58"/>
    </row>
    <row r="12" spans="1:8" s="29" customFormat="1" ht="14.1" customHeight="1">
      <c r="A12" s="807" t="s">
        <v>146</v>
      </c>
      <c r="B12" s="234">
        <v>1099</v>
      </c>
      <c r="C12" s="235">
        <v>1037</v>
      </c>
      <c r="D12" s="235">
        <v>18</v>
      </c>
      <c r="E12" s="235" t="s">
        <v>1349</v>
      </c>
      <c r="F12" s="578" t="s">
        <v>145</v>
      </c>
      <c r="H12" s="58"/>
    </row>
    <row r="13" spans="1:8" s="29" customFormat="1" ht="14.1" customHeight="1">
      <c r="A13" s="807" t="s">
        <v>144</v>
      </c>
      <c r="B13" s="234">
        <v>136575</v>
      </c>
      <c r="C13" s="235">
        <v>138447</v>
      </c>
      <c r="D13" s="235">
        <v>1931</v>
      </c>
      <c r="E13" s="235">
        <v>3507</v>
      </c>
      <c r="F13" s="578" t="s">
        <v>143</v>
      </c>
      <c r="H13" s="58"/>
    </row>
    <row r="14" spans="1:8" s="29" customFormat="1" ht="24.9" customHeight="1">
      <c r="A14" s="807" t="s">
        <v>890</v>
      </c>
      <c r="B14" s="234">
        <v>8164</v>
      </c>
      <c r="C14" s="235">
        <v>7950</v>
      </c>
      <c r="D14" s="235">
        <v>43</v>
      </c>
      <c r="E14" s="235" t="s">
        <v>1349</v>
      </c>
      <c r="F14" s="578" t="s">
        <v>142</v>
      </c>
      <c r="H14" s="58"/>
    </row>
    <row r="15" spans="1:8" s="29" customFormat="1" ht="24.9" customHeight="1">
      <c r="A15" s="807" t="s">
        <v>902</v>
      </c>
      <c r="B15" s="234">
        <v>7390</v>
      </c>
      <c r="C15" s="235">
        <v>7547</v>
      </c>
      <c r="D15" s="235">
        <v>88</v>
      </c>
      <c r="E15" s="235">
        <v>194</v>
      </c>
      <c r="F15" s="578" t="s">
        <v>900</v>
      </c>
      <c r="H15" s="58"/>
    </row>
    <row r="16" spans="1:8" s="29" customFormat="1" ht="14.1" customHeight="1">
      <c r="A16" s="803" t="s">
        <v>141</v>
      </c>
      <c r="B16" s="234">
        <v>30867</v>
      </c>
      <c r="C16" s="235">
        <v>31575</v>
      </c>
      <c r="D16" s="235">
        <v>614</v>
      </c>
      <c r="E16" s="235">
        <v>1873</v>
      </c>
      <c r="F16" s="576" t="s">
        <v>140</v>
      </c>
      <c r="H16" s="58"/>
    </row>
    <row r="17" spans="1:8" s="29" customFormat="1" ht="14.1" customHeight="1">
      <c r="A17" s="803" t="s">
        <v>444</v>
      </c>
      <c r="B17" s="234">
        <v>55188</v>
      </c>
      <c r="C17" s="235">
        <v>55144</v>
      </c>
      <c r="D17" s="235">
        <v>2401</v>
      </c>
      <c r="E17" s="235">
        <v>3564</v>
      </c>
      <c r="F17" s="576" t="s">
        <v>1149</v>
      </c>
      <c r="H17" s="58"/>
    </row>
    <row r="18" spans="1:8" s="29" customFormat="1" ht="14.1" customHeight="1">
      <c r="A18" s="803" t="s">
        <v>162</v>
      </c>
      <c r="B18" s="234">
        <v>31872</v>
      </c>
      <c r="C18" s="235">
        <v>32793</v>
      </c>
      <c r="D18" s="235">
        <v>349</v>
      </c>
      <c r="E18" s="235">
        <v>1251</v>
      </c>
      <c r="F18" s="576" t="s">
        <v>139</v>
      </c>
      <c r="H18" s="58"/>
    </row>
    <row r="19" spans="1:8" s="29" customFormat="1" ht="14.1" customHeight="1">
      <c r="A19" s="803" t="s">
        <v>445</v>
      </c>
      <c r="B19" s="234">
        <v>7320</v>
      </c>
      <c r="C19" s="235">
        <v>8834</v>
      </c>
      <c r="D19" s="235">
        <v>1510</v>
      </c>
      <c r="E19" s="235">
        <v>2036</v>
      </c>
      <c r="F19" s="576" t="s">
        <v>1150</v>
      </c>
      <c r="H19" s="58"/>
    </row>
    <row r="20" spans="1:8" s="29" customFormat="1" ht="14.1" customHeight="1">
      <c r="A20" s="803" t="s">
        <v>138</v>
      </c>
      <c r="B20" s="234">
        <v>17614</v>
      </c>
      <c r="C20" s="235">
        <v>19204</v>
      </c>
      <c r="D20" s="235">
        <v>590</v>
      </c>
      <c r="E20" s="235">
        <v>1104</v>
      </c>
      <c r="F20" s="576" t="s">
        <v>137</v>
      </c>
      <c r="H20" s="58"/>
    </row>
    <row r="21" spans="1:8" s="29" customFormat="1" ht="14.1" customHeight="1">
      <c r="A21" s="803" t="s">
        <v>161</v>
      </c>
      <c r="B21" s="234">
        <v>11193</v>
      </c>
      <c r="C21" s="235">
        <v>10735</v>
      </c>
      <c r="D21" s="235">
        <v>537</v>
      </c>
      <c r="E21" s="235">
        <v>699</v>
      </c>
      <c r="F21" s="576" t="s">
        <v>136</v>
      </c>
      <c r="H21" s="58"/>
    </row>
    <row r="22" spans="1:8" s="29" customFormat="1" ht="14.1" customHeight="1">
      <c r="A22" s="803" t="s">
        <v>446</v>
      </c>
      <c r="B22" s="234">
        <v>6474</v>
      </c>
      <c r="C22" s="235">
        <v>6416</v>
      </c>
      <c r="D22" s="235">
        <v>2728</v>
      </c>
      <c r="E22" s="235">
        <v>3172</v>
      </c>
      <c r="F22" s="576" t="s">
        <v>135</v>
      </c>
      <c r="H22" s="58"/>
    </row>
    <row r="23" spans="1:8" s="29" customFormat="1" ht="14.1" customHeight="1">
      <c r="A23" s="803" t="s">
        <v>160</v>
      </c>
      <c r="B23" s="234">
        <v>16312</v>
      </c>
      <c r="C23" s="235">
        <v>16412</v>
      </c>
      <c r="D23" s="235">
        <v>529</v>
      </c>
      <c r="E23" s="235">
        <v>987</v>
      </c>
      <c r="F23" s="576" t="s">
        <v>133</v>
      </c>
      <c r="H23" s="58"/>
    </row>
    <row r="24" spans="1:8" s="29" customFormat="1" ht="14.1" customHeight="1">
      <c r="A24" s="803" t="s">
        <v>442</v>
      </c>
      <c r="B24" s="234">
        <v>17527</v>
      </c>
      <c r="C24" s="235">
        <v>18722</v>
      </c>
      <c r="D24" s="235">
        <v>1079</v>
      </c>
      <c r="E24" s="235">
        <v>1637</v>
      </c>
      <c r="F24" s="576" t="s">
        <v>132</v>
      </c>
      <c r="H24" s="58"/>
    </row>
    <row r="25" spans="1:8" s="29" customFormat="1" ht="24.9" customHeight="1">
      <c r="A25" s="803" t="s">
        <v>901</v>
      </c>
      <c r="B25" s="234">
        <v>34628</v>
      </c>
      <c r="C25" s="235">
        <v>34771</v>
      </c>
      <c r="D25" s="235">
        <v>778</v>
      </c>
      <c r="E25" s="235">
        <v>1478</v>
      </c>
      <c r="F25" s="576" t="s">
        <v>443</v>
      </c>
      <c r="H25" s="58"/>
    </row>
    <row r="26" spans="1:8" s="29" customFormat="1" ht="14.1" customHeight="1">
      <c r="A26" s="803" t="s">
        <v>131</v>
      </c>
      <c r="B26" s="234">
        <v>64142</v>
      </c>
      <c r="C26" s="235">
        <v>64777</v>
      </c>
      <c r="D26" s="235">
        <v>5693</v>
      </c>
      <c r="E26" s="235">
        <v>7863</v>
      </c>
      <c r="F26" s="576" t="s">
        <v>130</v>
      </c>
      <c r="H26" s="58"/>
    </row>
    <row r="27" spans="1:8" s="29" customFormat="1" ht="14.1" customHeight="1">
      <c r="A27" s="803" t="s">
        <v>129</v>
      </c>
      <c r="B27" s="234">
        <v>33266</v>
      </c>
      <c r="C27" s="235">
        <v>33989</v>
      </c>
      <c r="D27" s="235">
        <v>2235</v>
      </c>
      <c r="E27" s="235">
        <v>2632</v>
      </c>
      <c r="F27" s="576" t="s">
        <v>128</v>
      </c>
      <c r="H27" s="58"/>
    </row>
    <row r="28" spans="1:8" s="29" customFormat="1" ht="14.1" customHeight="1">
      <c r="A28" s="803" t="s">
        <v>159</v>
      </c>
      <c r="B28" s="235">
        <v>6249</v>
      </c>
      <c r="C28" s="113">
        <v>6185</v>
      </c>
      <c r="D28" s="384" t="s">
        <v>1349</v>
      </c>
      <c r="E28" s="384" t="s">
        <v>1349</v>
      </c>
      <c r="F28" s="576" t="s">
        <v>126</v>
      </c>
      <c r="H28" s="58"/>
    </row>
    <row r="29" spans="1:8" s="29" customFormat="1" ht="14.1" customHeight="1">
      <c r="A29" s="803" t="s">
        <v>158</v>
      </c>
      <c r="B29" s="235">
        <v>5786</v>
      </c>
      <c r="C29" s="113">
        <v>6211</v>
      </c>
      <c r="D29" s="384" t="s">
        <v>1349</v>
      </c>
      <c r="E29" s="384" t="s">
        <v>1349</v>
      </c>
      <c r="F29" s="576" t="s">
        <v>124</v>
      </c>
      <c r="H29" s="58"/>
    </row>
    <row r="30" spans="1:8" s="38" customFormat="1" ht="19.95" customHeight="1">
      <c r="A30" s="282" t="s">
        <v>1984</v>
      </c>
      <c r="B30" s="282"/>
      <c r="C30" s="282"/>
      <c r="D30" s="282"/>
      <c r="E30" s="282"/>
      <c r="F30" s="282"/>
    </row>
    <row r="31" spans="1:8" s="38" customFormat="1" ht="13.95" customHeight="1">
      <c r="A31" s="75" t="s">
        <v>1465</v>
      </c>
      <c r="B31" s="75"/>
      <c r="C31" s="75"/>
      <c r="D31" s="75"/>
      <c r="E31" s="75"/>
      <c r="F31" s="75"/>
    </row>
    <row r="32" spans="1:8" ht="13.95" customHeight="1">
      <c r="A32" s="445" t="s">
        <v>1985</v>
      </c>
      <c r="B32" s="445"/>
      <c r="C32" s="445"/>
      <c r="D32" s="445"/>
      <c r="E32" s="445"/>
      <c r="F32" s="445"/>
    </row>
    <row r="33" spans="1:6" ht="13.95" customHeight="1">
      <c r="A33" s="445" t="s">
        <v>1466</v>
      </c>
      <c r="B33" s="445"/>
      <c r="C33" s="445"/>
      <c r="D33" s="445"/>
      <c r="E33" s="445"/>
      <c r="F33" s="445"/>
    </row>
  </sheetData>
  <mergeCells count="4">
    <mergeCell ref="A5:A6"/>
    <mergeCell ref="B5:C5"/>
    <mergeCell ref="D5:E5"/>
    <mergeCell ref="F5:F6"/>
  </mergeCells>
  <hyperlinks>
    <hyperlink ref="G1:G2" location="'Spis treści - List of tables'!A1" display="Powrót do spisu tablic" xr:uid="{C6F38321-D7FF-4885-B788-8914EA2ED2E2}"/>
  </hyperlinks>
  <pageMargins left="0.59055118110236227" right="0.59055118110236227" top="0.59055118110236227" bottom="0.59055118110236227" header="0" footer="0"/>
  <pageSetup paperSize="9" scale="85" orientation="portrait" r:id="rId1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2E15-991B-47AB-95A9-A3306C11A6AF}">
  <sheetPr>
    <tabColor theme="4" tint="0.59999389629810485"/>
  </sheetPr>
  <dimension ref="A1:T38"/>
  <sheetViews>
    <sheetView zoomScaleNormal="100" zoomScaleSheetLayoutView="100" zoomScalePageLayoutView="120" workbookViewId="0"/>
  </sheetViews>
  <sheetFormatPr defaultColWidth="9" defaultRowHeight="13.8"/>
  <cols>
    <col min="1" max="1" width="31.5" style="11" customWidth="1"/>
    <col min="2" max="2" width="4.8984375" style="11" customWidth="1"/>
    <col min="3" max="5" width="8.59765625" style="11" customWidth="1"/>
    <col min="6" max="6" width="9.19921875" style="11" customWidth="1"/>
    <col min="7" max="7" width="8.59765625" style="11" customWidth="1"/>
    <col min="8" max="8" width="9.09765625" style="11" customWidth="1"/>
    <col min="9" max="9" width="4.8984375" style="251" customWidth="1"/>
    <col min="10" max="10" width="29.3984375" style="251" customWidth="1"/>
    <col min="11" max="11" width="9" style="125"/>
    <col min="12" max="16384" width="9" style="11"/>
  </cols>
  <sheetData>
    <row r="1" spans="1:20" s="29" customFormat="1" ht="14.1" customHeight="1">
      <c r="A1" s="225" t="s">
        <v>1672</v>
      </c>
      <c r="B1" s="225"/>
      <c r="C1" s="225"/>
      <c r="D1" s="225"/>
      <c r="E1" s="225"/>
      <c r="F1" s="225"/>
      <c r="G1" s="225"/>
      <c r="H1" s="225"/>
      <c r="I1" s="574"/>
      <c r="J1" s="327"/>
      <c r="K1" s="3" t="s">
        <v>405</v>
      </c>
    </row>
    <row r="2" spans="1:20" s="29" customFormat="1" ht="14.1" customHeight="1">
      <c r="A2" s="676" t="s">
        <v>1673</v>
      </c>
      <c r="B2" s="383"/>
      <c r="C2" s="383"/>
      <c r="D2" s="383"/>
      <c r="E2" s="383"/>
      <c r="F2" s="383"/>
      <c r="G2" s="383"/>
      <c r="H2" s="383"/>
      <c r="I2" s="383"/>
      <c r="J2" s="327"/>
      <c r="K2" s="247" t="s">
        <v>406</v>
      </c>
    </row>
    <row r="3" spans="1:20" s="38" customFormat="1" ht="30" customHeight="1">
      <c r="A3" s="894" t="s">
        <v>850</v>
      </c>
      <c r="B3" s="869"/>
      <c r="C3" s="872" t="s">
        <v>1253</v>
      </c>
      <c r="D3" s="873"/>
      <c r="E3" s="872" t="s">
        <v>1653</v>
      </c>
      <c r="F3" s="874"/>
      <c r="G3" s="874"/>
      <c r="H3" s="874"/>
      <c r="I3" s="867" t="s">
        <v>852</v>
      </c>
      <c r="J3" s="890"/>
      <c r="K3" s="499"/>
    </row>
    <row r="4" spans="1:20" s="38" customFormat="1" ht="102" customHeight="1">
      <c r="A4" s="896"/>
      <c r="B4" s="870"/>
      <c r="C4" s="801" t="s">
        <v>1119</v>
      </c>
      <c r="D4" s="801" t="s">
        <v>1158</v>
      </c>
      <c r="E4" s="801" t="s">
        <v>1654</v>
      </c>
      <c r="F4" s="801" t="s">
        <v>1655</v>
      </c>
      <c r="G4" s="801" t="s">
        <v>1405</v>
      </c>
      <c r="H4" s="802" t="s">
        <v>1656</v>
      </c>
      <c r="I4" s="868"/>
      <c r="J4" s="892"/>
      <c r="K4" s="499"/>
    </row>
    <row r="5" spans="1:20" s="29" customFormat="1" ht="14.1" customHeight="1">
      <c r="A5" s="30" t="s">
        <v>1592</v>
      </c>
      <c r="B5" s="54">
        <v>2020</v>
      </c>
      <c r="C5" s="505">
        <v>6460</v>
      </c>
      <c r="D5" s="505">
        <v>3343</v>
      </c>
      <c r="E5" s="505">
        <v>2571</v>
      </c>
      <c r="F5" s="505">
        <v>1400</v>
      </c>
      <c r="G5" s="505">
        <v>1297</v>
      </c>
      <c r="H5" s="506">
        <v>1192</v>
      </c>
      <c r="I5" s="648">
        <v>2020</v>
      </c>
      <c r="J5" s="253" t="s">
        <v>1593</v>
      </c>
      <c r="K5" s="123"/>
    </row>
    <row r="6" spans="1:20" s="29" customFormat="1" ht="14.1" customHeight="1">
      <c r="A6" s="436"/>
      <c r="B6" s="213">
        <v>2021</v>
      </c>
      <c r="C6" s="236">
        <v>6229</v>
      </c>
      <c r="D6" s="236">
        <v>3380</v>
      </c>
      <c r="E6" s="236">
        <v>2603</v>
      </c>
      <c r="F6" s="236">
        <v>1664</v>
      </c>
      <c r="G6" s="236">
        <v>1126</v>
      </c>
      <c r="H6" s="237">
        <v>836</v>
      </c>
      <c r="I6" s="649">
        <v>2021</v>
      </c>
      <c r="J6" s="704"/>
      <c r="K6" s="123"/>
      <c r="L6" s="43"/>
      <c r="R6" s="43"/>
      <c r="S6" s="43"/>
      <c r="T6" s="43"/>
    </row>
    <row r="7" spans="1:20" s="29" customFormat="1" ht="14.1" customHeight="1">
      <c r="A7" s="880" t="s">
        <v>166</v>
      </c>
      <c r="B7" s="881"/>
      <c r="C7" s="238">
        <v>47</v>
      </c>
      <c r="D7" s="238">
        <v>21</v>
      </c>
      <c r="E7" s="238">
        <v>26</v>
      </c>
      <c r="F7" s="238">
        <v>16</v>
      </c>
      <c r="G7" s="19" t="s">
        <v>1349</v>
      </c>
      <c r="H7" s="19" t="s">
        <v>1349</v>
      </c>
      <c r="I7" s="661"/>
      <c r="J7" s="254" t="s">
        <v>120</v>
      </c>
      <c r="K7" s="123"/>
    </row>
    <row r="8" spans="1:20" s="29" customFormat="1" ht="14.1" customHeight="1">
      <c r="A8" s="880" t="s">
        <v>148</v>
      </c>
      <c r="B8" s="881"/>
      <c r="C8" s="238">
        <v>2111</v>
      </c>
      <c r="D8" s="238">
        <v>843</v>
      </c>
      <c r="E8" s="238">
        <v>459</v>
      </c>
      <c r="F8" s="238">
        <v>760</v>
      </c>
      <c r="G8" s="238">
        <v>375</v>
      </c>
      <c r="H8" s="239">
        <v>517</v>
      </c>
      <c r="I8" s="661"/>
      <c r="J8" s="254" t="s">
        <v>147</v>
      </c>
      <c r="K8" s="123"/>
    </row>
    <row r="9" spans="1:20" s="29" customFormat="1" ht="14.1" customHeight="1">
      <c r="A9" s="929" t="s">
        <v>2</v>
      </c>
      <c r="B9" s="930"/>
      <c r="C9" s="235"/>
      <c r="D9" s="384"/>
      <c r="E9" s="19"/>
      <c r="F9" s="68"/>
      <c r="G9" s="68"/>
      <c r="H9" s="832"/>
      <c r="I9" s="833"/>
      <c r="J9" s="670" t="s">
        <v>3</v>
      </c>
      <c r="K9" s="123"/>
    </row>
    <row r="10" spans="1:20" s="29" customFormat="1" ht="14.1" customHeight="1">
      <c r="A10" s="886" t="s">
        <v>146</v>
      </c>
      <c r="B10" s="887"/>
      <c r="C10" s="235" t="s">
        <v>1349</v>
      </c>
      <c r="D10" s="384" t="s">
        <v>123</v>
      </c>
      <c r="E10" s="19" t="s">
        <v>1349</v>
      </c>
      <c r="F10" s="66" t="s">
        <v>123</v>
      </c>
      <c r="G10" s="66" t="s">
        <v>123</v>
      </c>
      <c r="H10" s="67" t="s">
        <v>123</v>
      </c>
      <c r="I10" s="662"/>
      <c r="J10" s="498" t="s">
        <v>145</v>
      </c>
      <c r="K10" s="123"/>
    </row>
    <row r="11" spans="1:20" s="29" customFormat="1" ht="14.1" customHeight="1">
      <c r="A11" s="886" t="s">
        <v>144</v>
      </c>
      <c r="B11" s="887"/>
      <c r="C11" s="238">
        <v>2023</v>
      </c>
      <c r="D11" s="238">
        <v>819</v>
      </c>
      <c r="E11" s="238">
        <v>416</v>
      </c>
      <c r="F11" s="238">
        <v>732</v>
      </c>
      <c r="G11" s="238">
        <v>369</v>
      </c>
      <c r="H11" s="239">
        <v>506</v>
      </c>
      <c r="I11" s="661"/>
      <c r="J11" s="498" t="s">
        <v>143</v>
      </c>
      <c r="K11" s="123"/>
    </row>
    <row r="12" spans="1:20" s="29" customFormat="1" ht="24.9" customHeight="1">
      <c r="A12" s="886" t="s">
        <v>903</v>
      </c>
      <c r="B12" s="887"/>
      <c r="C12" s="235" t="s">
        <v>1349</v>
      </c>
      <c r="D12" s="238">
        <v>9</v>
      </c>
      <c r="E12" s="19" t="s">
        <v>1349</v>
      </c>
      <c r="F12" s="19" t="s">
        <v>1349</v>
      </c>
      <c r="G12" s="19" t="s">
        <v>1349</v>
      </c>
      <c r="H12" s="19" t="s">
        <v>1349</v>
      </c>
      <c r="I12" s="662"/>
      <c r="J12" s="498" t="s">
        <v>142</v>
      </c>
      <c r="K12" s="123"/>
    </row>
    <row r="13" spans="1:20" s="29" customFormat="1" ht="24.9" customHeight="1">
      <c r="A13" s="886" t="s">
        <v>899</v>
      </c>
      <c r="B13" s="887"/>
      <c r="C13" s="238">
        <v>58</v>
      </c>
      <c r="D13" s="238">
        <v>15</v>
      </c>
      <c r="E13" s="238">
        <v>26</v>
      </c>
      <c r="F13" s="19" t="s">
        <v>1349</v>
      </c>
      <c r="G13" s="19" t="s">
        <v>1349</v>
      </c>
      <c r="H13" s="19" t="s">
        <v>1349</v>
      </c>
      <c r="I13" s="661"/>
      <c r="J13" s="498" t="s">
        <v>900</v>
      </c>
      <c r="K13" s="123"/>
    </row>
    <row r="14" spans="1:20" s="29" customFormat="1" ht="14.1" customHeight="1">
      <c r="A14" s="880" t="s">
        <v>141</v>
      </c>
      <c r="B14" s="881"/>
      <c r="C14" s="238">
        <v>314</v>
      </c>
      <c r="D14" s="238">
        <v>75</v>
      </c>
      <c r="E14" s="238">
        <v>112</v>
      </c>
      <c r="F14" s="238">
        <v>96</v>
      </c>
      <c r="G14" s="238">
        <v>24</v>
      </c>
      <c r="H14" s="239">
        <v>82</v>
      </c>
      <c r="I14" s="661"/>
      <c r="J14" s="624" t="s">
        <v>140</v>
      </c>
      <c r="K14" s="123"/>
    </row>
    <row r="15" spans="1:20" s="29" customFormat="1" ht="14.1" customHeight="1">
      <c r="A15" s="880" t="s">
        <v>438</v>
      </c>
      <c r="B15" s="881"/>
      <c r="C15" s="238">
        <v>850</v>
      </c>
      <c r="D15" s="238">
        <v>548</v>
      </c>
      <c r="E15" s="238">
        <v>357</v>
      </c>
      <c r="F15" s="238">
        <v>226</v>
      </c>
      <c r="G15" s="238">
        <v>157</v>
      </c>
      <c r="H15" s="239">
        <v>110</v>
      </c>
      <c r="I15" s="661"/>
      <c r="J15" s="624" t="s">
        <v>1149</v>
      </c>
      <c r="K15" s="123"/>
    </row>
    <row r="16" spans="1:20" s="29" customFormat="1" ht="14.1" customHeight="1">
      <c r="A16" s="880" t="s">
        <v>165</v>
      </c>
      <c r="B16" s="881"/>
      <c r="C16" s="238">
        <v>214</v>
      </c>
      <c r="D16" s="238">
        <v>69</v>
      </c>
      <c r="E16" s="238">
        <v>63</v>
      </c>
      <c r="F16" s="238">
        <v>72</v>
      </c>
      <c r="G16" s="238">
        <v>33</v>
      </c>
      <c r="H16" s="239">
        <v>46</v>
      </c>
      <c r="I16" s="661"/>
      <c r="J16" s="624" t="s">
        <v>139</v>
      </c>
      <c r="K16" s="123"/>
    </row>
    <row r="17" spans="1:17" s="29" customFormat="1" ht="14.1" customHeight="1">
      <c r="A17" s="880" t="s">
        <v>447</v>
      </c>
      <c r="B17" s="881"/>
      <c r="C17" s="238">
        <v>312</v>
      </c>
      <c r="D17" s="238">
        <v>204</v>
      </c>
      <c r="E17" s="238">
        <v>57</v>
      </c>
      <c r="F17" s="238">
        <v>134</v>
      </c>
      <c r="G17" s="485">
        <v>112</v>
      </c>
      <c r="H17" s="488">
        <v>9</v>
      </c>
      <c r="I17" s="663"/>
      <c r="J17" s="624" t="s">
        <v>1150</v>
      </c>
      <c r="K17" s="123"/>
    </row>
    <row r="18" spans="1:17" s="29" customFormat="1" ht="14.1" customHeight="1">
      <c r="A18" s="880" t="s">
        <v>138</v>
      </c>
      <c r="B18" s="881"/>
      <c r="C18" s="238">
        <v>409</v>
      </c>
      <c r="D18" s="238">
        <v>180</v>
      </c>
      <c r="E18" s="238">
        <v>216</v>
      </c>
      <c r="F18" s="238">
        <v>92</v>
      </c>
      <c r="G18" s="19" t="s">
        <v>1349</v>
      </c>
      <c r="H18" s="19" t="s">
        <v>1349</v>
      </c>
      <c r="I18" s="663"/>
      <c r="J18" s="624" t="s">
        <v>137</v>
      </c>
      <c r="K18" s="123"/>
    </row>
    <row r="19" spans="1:17" s="29" customFormat="1" ht="14.1" customHeight="1">
      <c r="A19" s="880" t="s">
        <v>161</v>
      </c>
      <c r="B19" s="881"/>
      <c r="C19" s="238">
        <v>241</v>
      </c>
      <c r="D19" s="238">
        <v>167</v>
      </c>
      <c r="E19" s="238">
        <v>130</v>
      </c>
      <c r="F19" s="238">
        <v>27</v>
      </c>
      <c r="G19" s="238">
        <v>84</v>
      </c>
      <c r="H19" s="67" t="s">
        <v>123</v>
      </c>
      <c r="I19" s="662"/>
      <c r="J19" s="624" t="s">
        <v>136</v>
      </c>
      <c r="K19" s="123"/>
    </row>
    <row r="20" spans="1:17" s="29" customFormat="1" ht="14.1" customHeight="1">
      <c r="A20" s="880" t="s">
        <v>448</v>
      </c>
      <c r="B20" s="881"/>
      <c r="C20" s="238">
        <v>64</v>
      </c>
      <c r="D20" s="238">
        <v>46</v>
      </c>
      <c r="E20" s="238">
        <v>36</v>
      </c>
      <c r="F20" s="238">
        <v>11</v>
      </c>
      <c r="G20" s="238">
        <v>14</v>
      </c>
      <c r="H20" s="239">
        <v>3</v>
      </c>
      <c r="I20" s="661"/>
      <c r="J20" s="624" t="s">
        <v>135</v>
      </c>
      <c r="K20" s="123"/>
    </row>
    <row r="21" spans="1:17" s="29" customFormat="1" ht="14.1" customHeight="1">
      <c r="A21" s="880" t="s">
        <v>160</v>
      </c>
      <c r="B21" s="881"/>
      <c r="C21" s="238">
        <v>293</v>
      </c>
      <c r="D21" s="238">
        <v>184</v>
      </c>
      <c r="E21" s="238">
        <v>240</v>
      </c>
      <c r="F21" s="238">
        <v>18</v>
      </c>
      <c r="G21" s="238">
        <v>30</v>
      </c>
      <c r="H21" s="239">
        <v>5</v>
      </c>
      <c r="I21" s="661"/>
      <c r="J21" s="624" t="s">
        <v>133</v>
      </c>
      <c r="K21" s="123"/>
    </row>
    <row r="22" spans="1:17" s="29" customFormat="1" ht="14.1" customHeight="1">
      <c r="A22" s="880" t="s">
        <v>449</v>
      </c>
      <c r="B22" s="881"/>
      <c r="C22" s="238">
        <v>202</v>
      </c>
      <c r="D22" s="238">
        <v>138</v>
      </c>
      <c r="E22" s="238">
        <v>124</v>
      </c>
      <c r="F22" s="114">
        <v>19</v>
      </c>
      <c r="G22" s="114">
        <v>34</v>
      </c>
      <c r="H22" s="114">
        <v>25</v>
      </c>
      <c r="I22" s="663"/>
      <c r="J22" s="624" t="s">
        <v>132</v>
      </c>
      <c r="K22" s="123"/>
    </row>
    <row r="23" spans="1:17" s="29" customFormat="1" ht="24.9" customHeight="1">
      <c r="A23" s="880" t="s">
        <v>901</v>
      </c>
      <c r="B23" s="881"/>
      <c r="C23" s="238">
        <v>344</v>
      </c>
      <c r="D23" s="238">
        <v>238</v>
      </c>
      <c r="E23" s="238">
        <v>202</v>
      </c>
      <c r="F23" s="238">
        <v>70</v>
      </c>
      <c r="G23" s="238">
        <v>63</v>
      </c>
      <c r="H23" s="239">
        <v>9</v>
      </c>
      <c r="I23" s="661"/>
      <c r="J23" s="624" t="s">
        <v>443</v>
      </c>
      <c r="K23" s="123"/>
    </row>
    <row r="24" spans="1:17" s="29" customFormat="1" ht="14.1" customHeight="1">
      <c r="A24" s="880" t="s">
        <v>131</v>
      </c>
      <c r="B24" s="881"/>
      <c r="C24" s="238">
        <v>255</v>
      </c>
      <c r="D24" s="238">
        <v>209</v>
      </c>
      <c r="E24" s="238">
        <v>194</v>
      </c>
      <c r="F24" s="238">
        <v>25</v>
      </c>
      <c r="G24" s="238">
        <v>23</v>
      </c>
      <c r="H24" s="239">
        <v>13</v>
      </c>
      <c r="I24" s="661"/>
      <c r="J24" s="624" t="s">
        <v>130</v>
      </c>
      <c r="K24" s="123"/>
    </row>
    <row r="25" spans="1:17" s="29" customFormat="1" ht="14.1" customHeight="1">
      <c r="A25" s="880" t="s">
        <v>129</v>
      </c>
      <c r="B25" s="881"/>
      <c r="C25" s="238">
        <v>420</v>
      </c>
      <c r="D25" s="238">
        <v>335</v>
      </c>
      <c r="E25" s="238">
        <v>322</v>
      </c>
      <c r="F25" s="238">
        <v>58</v>
      </c>
      <c r="G25" s="238">
        <v>35</v>
      </c>
      <c r="H25" s="239">
        <v>5</v>
      </c>
      <c r="I25" s="661"/>
      <c r="J25" s="624" t="s">
        <v>128</v>
      </c>
      <c r="K25" s="123"/>
    </row>
    <row r="26" spans="1:17" s="29" customFormat="1" ht="14.1" customHeight="1">
      <c r="A26" s="880" t="s">
        <v>164</v>
      </c>
      <c r="B26" s="881"/>
      <c r="C26" s="235" t="s">
        <v>1349</v>
      </c>
      <c r="D26" s="235" t="s">
        <v>1349</v>
      </c>
      <c r="E26" s="19" t="s">
        <v>1349</v>
      </c>
      <c r="F26" s="19" t="s">
        <v>1349</v>
      </c>
      <c r="G26" s="238">
        <v>13</v>
      </c>
      <c r="H26" s="239" t="s">
        <v>123</v>
      </c>
      <c r="I26" s="661"/>
      <c r="J26" s="624" t="s">
        <v>126</v>
      </c>
      <c r="K26" s="123"/>
    </row>
    <row r="27" spans="1:17" s="29" customFormat="1" ht="14.1" customHeight="1">
      <c r="A27" s="880" t="s">
        <v>158</v>
      </c>
      <c r="B27" s="881"/>
      <c r="C27" s="235" t="s">
        <v>1349</v>
      </c>
      <c r="D27" s="235" t="s">
        <v>1349</v>
      </c>
      <c r="E27" s="19" t="s">
        <v>1349</v>
      </c>
      <c r="F27" s="19" t="s">
        <v>1349</v>
      </c>
      <c r="G27" s="19" t="s">
        <v>1349</v>
      </c>
      <c r="H27" s="239">
        <v>5</v>
      </c>
      <c r="I27" s="662"/>
      <c r="J27" s="624" t="s">
        <v>124</v>
      </c>
      <c r="K27" s="123"/>
    </row>
    <row r="28" spans="1:17" s="70" customFormat="1" ht="19.95" customHeight="1">
      <c r="A28" s="282" t="s">
        <v>1986</v>
      </c>
      <c r="B28" s="282"/>
      <c r="C28" s="282"/>
      <c r="D28" s="282"/>
      <c r="E28" s="282"/>
      <c r="F28" s="282"/>
      <c r="G28" s="282"/>
      <c r="H28" s="282"/>
      <c r="I28" s="445"/>
      <c r="J28" s="445"/>
      <c r="K28" s="123"/>
      <c r="L28" s="29"/>
      <c r="M28" s="29"/>
      <c r="N28" s="29"/>
      <c r="O28" s="29"/>
      <c r="P28" s="29"/>
      <c r="Q28" s="29"/>
    </row>
    <row r="29" spans="1:17" s="70" customFormat="1" ht="12" customHeight="1">
      <c r="A29" s="282" t="s">
        <v>1657</v>
      </c>
      <c r="B29" s="282"/>
      <c r="C29" s="282"/>
      <c r="D29" s="282"/>
      <c r="E29" s="282"/>
      <c r="F29" s="282"/>
      <c r="G29" s="282"/>
      <c r="H29" s="282"/>
      <c r="I29" s="445"/>
      <c r="J29" s="445"/>
      <c r="K29" s="123"/>
      <c r="L29" s="29"/>
      <c r="M29" s="29"/>
      <c r="N29" s="29"/>
      <c r="O29" s="29"/>
      <c r="P29" s="29"/>
      <c r="Q29" s="29"/>
    </row>
    <row r="30" spans="1:17" s="70" customFormat="1" ht="13.95" customHeight="1">
      <c r="A30" s="445" t="s">
        <v>1987</v>
      </c>
      <c r="B30" s="404"/>
      <c r="C30" s="404"/>
      <c r="D30" s="404"/>
      <c r="E30" s="404"/>
      <c r="F30" s="404"/>
      <c r="G30" s="404"/>
      <c r="H30" s="404"/>
      <c r="I30" s="404"/>
      <c r="J30" s="404"/>
      <c r="K30" s="125"/>
      <c r="L30" s="11"/>
      <c r="M30" s="11"/>
      <c r="N30" s="11"/>
      <c r="O30" s="11"/>
      <c r="P30" s="11"/>
      <c r="Q30" s="29"/>
    </row>
    <row r="31" spans="1:17">
      <c r="A31" s="445" t="s">
        <v>1658</v>
      </c>
      <c r="K31" s="123"/>
      <c r="L31" s="29"/>
      <c r="M31" s="29"/>
      <c r="N31" s="29"/>
      <c r="O31" s="29"/>
      <c r="P31" s="29"/>
      <c r="Q31" s="29"/>
    </row>
    <row r="32" spans="1:17">
      <c r="Q32" s="29"/>
    </row>
    <row r="33" spans="11:17">
      <c r="K33" s="123"/>
      <c r="L33" s="29"/>
      <c r="M33" s="29"/>
      <c r="N33" s="29"/>
      <c r="O33" s="29"/>
      <c r="P33" s="29"/>
      <c r="Q33" s="29"/>
    </row>
    <row r="34" spans="11:17">
      <c r="Q34" s="29"/>
    </row>
    <row r="35" spans="11:17">
      <c r="K35" s="123"/>
      <c r="L35" s="29"/>
      <c r="M35" s="29"/>
      <c r="N35" s="29"/>
      <c r="O35" s="29"/>
      <c r="P35" s="29"/>
      <c r="Q35" s="29"/>
    </row>
    <row r="36" spans="11:17">
      <c r="Q36" s="29"/>
    </row>
    <row r="37" spans="11:17">
      <c r="K37" s="123"/>
      <c r="L37" s="29"/>
      <c r="M37" s="29"/>
      <c r="N37" s="29"/>
      <c r="O37" s="29"/>
      <c r="P37" s="29"/>
      <c r="Q37" s="29"/>
    </row>
    <row r="38" spans="11:17">
      <c r="Q38" s="29"/>
    </row>
  </sheetData>
  <mergeCells count="25">
    <mergeCell ref="A15:B15"/>
    <mergeCell ref="A3:B4"/>
    <mergeCell ref="C3:D3"/>
    <mergeCell ref="E3:H3"/>
    <mergeCell ref="I3:J4"/>
    <mergeCell ref="A7:B7"/>
    <mergeCell ref="A8:B8"/>
    <mergeCell ref="A10:B10"/>
    <mergeCell ref="A11:B11"/>
    <mergeCell ref="A12:B12"/>
    <mergeCell ref="A13:B13"/>
    <mergeCell ref="A14:B14"/>
    <mergeCell ref="A9:B9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hyperlinks>
    <hyperlink ref="K1:K2" location="'Spis treści - List of tables'!A1" display="Powrót do spisu tablic" xr:uid="{30C0655D-B1F5-4649-8C41-BB0EDAAEF204}"/>
  </hyperlinks>
  <pageMargins left="0.59055118110236227" right="0.59055118110236227" top="0.59055118110236227" bottom="0.59055118110236227" header="0" footer="0"/>
  <pageSetup paperSize="9" scale="67" orientation="portrait" r:id="rId1"/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5472-69CB-4C7B-A0AF-4A999D5DEE9A}">
  <sheetPr>
    <tabColor theme="4" tint="0.59999389629810485"/>
  </sheetPr>
  <dimension ref="A1:E28"/>
  <sheetViews>
    <sheetView zoomScaleNormal="100" zoomScaleSheetLayoutView="100" zoomScalePageLayoutView="120" workbookViewId="0"/>
  </sheetViews>
  <sheetFormatPr defaultColWidth="9" defaultRowHeight="13.8"/>
  <cols>
    <col min="1" max="1" width="35.19921875" style="11" customWidth="1"/>
    <col min="2" max="3" width="9.09765625" style="11" customWidth="1"/>
    <col min="4" max="4" width="36" style="11" customWidth="1"/>
    <col min="5" max="16384" width="9" style="11"/>
  </cols>
  <sheetData>
    <row r="1" spans="1:5" s="29" customFormat="1" ht="14.1" customHeight="1">
      <c r="A1" s="225" t="s">
        <v>1674</v>
      </c>
      <c r="B1" s="225"/>
      <c r="C1" s="225"/>
      <c r="D1" s="225"/>
      <c r="E1" s="3" t="s">
        <v>405</v>
      </c>
    </row>
    <row r="2" spans="1:5" s="29" customFormat="1" ht="14.1" customHeight="1">
      <c r="A2" s="676" t="s">
        <v>1675</v>
      </c>
      <c r="B2" s="383"/>
      <c r="C2" s="383"/>
      <c r="D2" s="383"/>
      <c r="E2" s="247" t="s">
        <v>406</v>
      </c>
    </row>
    <row r="3" spans="1:5" s="38" customFormat="1" ht="30" customHeight="1">
      <c r="A3" s="799" t="s">
        <v>850</v>
      </c>
      <c r="B3" s="809">
        <v>2020</v>
      </c>
      <c r="C3" s="809">
        <v>2021</v>
      </c>
      <c r="D3" s="810" t="s">
        <v>852</v>
      </c>
    </row>
    <row r="4" spans="1:5" s="29" customFormat="1" ht="14.1" customHeight="1">
      <c r="A4" s="30" t="s">
        <v>1591</v>
      </c>
      <c r="B4" s="115">
        <v>500176</v>
      </c>
      <c r="C4" s="115">
        <v>508154</v>
      </c>
      <c r="D4" s="267" t="s">
        <v>1593</v>
      </c>
    </row>
    <row r="5" spans="1:5" s="29" customFormat="1" ht="14.1" customHeight="1">
      <c r="A5" s="807" t="s">
        <v>150</v>
      </c>
      <c r="B5" s="113">
        <v>159496</v>
      </c>
      <c r="C5" s="113">
        <v>158693</v>
      </c>
      <c r="D5" s="269" t="s">
        <v>94</v>
      </c>
    </row>
    <row r="6" spans="1:5" s="29" customFormat="1" ht="14.1" customHeight="1">
      <c r="A6" s="807" t="s">
        <v>149</v>
      </c>
      <c r="B6" s="113">
        <v>340680</v>
      </c>
      <c r="C6" s="113">
        <v>349461</v>
      </c>
      <c r="D6" s="269" t="s">
        <v>96</v>
      </c>
    </row>
    <row r="7" spans="1:5" s="29" customFormat="1" ht="14.1" customHeight="1">
      <c r="A7" s="37" t="s">
        <v>121</v>
      </c>
      <c r="B7" s="113">
        <v>5270</v>
      </c>
      <c r="C7" s="113">
        <v>5087</v>
      </c>
      <c r="D7" s="271" t="s">
        <v>120</v>
      </c>
    </row>
    <row r="8" spans="1:5" s="29" customFormat="1" ht="14.1" customHeight="1">
      <c r="A8" s="37" t="s">
        <v>148</v>
      </c>
      <c r="B8" s="113">
        <v>151811</v>
      </c>
      <c r="C8" s="113">
        <v>153366</v>
      </c>
      <c r="D8" s="271" t="s">
        <v>147</v>
      </c>
    </row>
    <row r="9" spans="1:5" s="29" customFormat="1" ht="14.1" customHeight="1">
      <c r="A9" s="807" t="s">
        <v>146</v>
      </c>
      <c r="B9" s="113">
        <v>1130</v>
      </c>
      <c r="C9" s="113">
        <v>1049</v>
      </c>
      <c r="D9" s="269" t="s">
        <v>145</v>
      </c>
    </row>
    <row r="10" spans="1:5" s="29" customFormat="1" ht="14.1" customHeight="1">
      <c r="A10" s="807" t="s">
        <v>144</v>
      </c>
      <c r="B10" s="113">
        <v>135295</v>
      </c>
      <c r="C10" s="113">
        <v>137002</v>
      </c>
      <c r="D10" s="269" t="s">
        <v>143</v>
      </c>
    </row>
    <row r="11" spans="1:5" s="29" customFormat="1" ht="24.9" customHeight="1">
      <c r="A11" s="807" t="s">
        <v>898</v>
      </c>
      <c r="B11" s="113">
        <v>8044</v>
      </c>
      <c r="C11" s="113">
        <v>7838</v>
      </c>
      <c r="D11" s="269" t="s">
        <v>142</v>
      </c>
    </row>
    <row r="12" spans="1:5" s="29" customFormat="1" ht="24.9" customHeight="1">
      <c r="A12" s="807" t="s">
        <v>912</v>
      </c>
      <c r="B12" s="113">
        <v>7343</v>
      </c>
      <c r="C12" s="113">
        <v>7477</v>
      </c>
      <c r="D12" s="269" t="s">
        <v>900</v>
      </c>
    </row>
    <row r="13" spans="1:5" s="29" customFormat="1" ht="14.1" customHeight="1">
      <c r="A13" s="37" t="s">
        <v>141</v>
      </c>
      <c r="B13" s="113">
        <v>30619</v>
      </c>
      <c r="C13" s="113">
        <v>31730</v>
      </c>
      <c r="D13" s="270" t="s">
        <v>140</v>
      </c>
    </row>
    <row r="14" spans="1:5" s="29" customFormat="1" ht="14.1" customHeight="1">
      <c r="A14" s="803" t="s">
        <v>438</v>
      </c>
      <c r="B14" s="113">
        <v>54562</v>
      </c>
      <c r="C14" s="113">
        <v>54635</v>
      </c>
      <c r="D14" s="270" t="s">
        <v>1149</v>
      </c>
    </row>
    <row r="15" spans="1:5" s="29" customFormat="1" ht="14.1" customHeight="1">
      <c r="A15" s="803" t="s">
        <v>439</v>
      </c>
      <c r="B15" s="113">
        <v>31522</v>
      </c>
      <c r="C15" s="113">
        <v>32674</v>
      </c>
      <c r="D15" s="270" t="s">
        <v>139</v>
      </c>
    </row>
    <row r="16" spans="1:5" s="29" customFormat="1" ht="14.1" customHeight="1">
      <c r="A16" s="803" t="s">
        <v>440</v>
      </c>
      <c r="B16" s="113">
        <v>8382</v>
      </c>
      <c r="C16" s="113">
        <v>8996</v>
      </c>
      <c r="D16" s="270" t="s">
        <v>1150</v>
      </c>
    </row>
    <row r="17" spans="1:4" s="29" customFormat="1" ht="14.1" customHeight="1">
      <c r="A17" s="37" t="s">
        <v>138</v>
      </c>
      <c r="B17" s="113">
        <v>17460</v>
      </c>
      <c r="C17" s="113">
        <v>18878</v>
      </c>
      <c r="D17" s="270" t="s">
        <v>137</v>
      </c>
    </row>
    <row r="18" spans="1:4" s="29" customFormat="1" ht="14.1" customHeight="1">
      <c r="A18" s="803" t="s">
        <v>161</v>
      </c>
      <c r="B18" s="113">
        <v>10037</v>
      </c>
      <c r="C18" s="113">
        <v>10433</v>
      </c>
      <c r="D18" s="270" t="s">
        <v>136</v>
      </c>
    </row>
    <row r="19" spans="1:4" s="29" customFormat="1" ht="14.1" customHeight="1">
      <c r="A19" s="803" t="s">
        <v>441</v>
      </c>
      <c r="B19" s="113">
        <v>6997</v>
      </c>
      <c r="C19" s="113">
        <v>6711</v>
      </c>
      <c r="D19" s="270" t="s">
        <v>135</v>
      </c>
    </row>
    <row r="20" spans="1:4" s="29" customFormat="1" ht="14.1" customHeight="1">
      <c r="A20" s="803" t="s">
        <v>529</v>
      </c>
      <c r="B20" s="113">
        <v>15992</v>
      </c>
      <c r="C20" s="113">
        <v>16047</v>
      </c>
      <c r="D20" s="270" t="s">
        <v>133</v>
      </c>
    </row>
    <row r="21" spans="1:4" s="29" customFormat="1" ht="14.1" customHeight="1">
      <c r="A21" s="803" t="s">
        <v>450</v>
      </c>
      <c r="B21" s="113">
        <v>17827</v>
      </c>
      <c r="C21" s="113">
        <v>18485</v>
      </c>
      <c r="D21" s="270" t="s">
        <v>132</v>
      </c>
    </row>
    <row r="22" spans="1:4" s="29" customFormat="1" ht="24.9" customHeight="1">
      <c r="A22" s="803" t="s">
        <v>901</v>
      </c>
      <c r="B22" s="113">
        <v>34026</v>
      </c>
      <c r="C22" s="113">
        <v>34003</v>
      </c>
      <c r="D22" s="270" t="s">
        <v>443</v>
      </c>
    </row>
    <row r="23" spans="1:4" s="29" customFormat="1" ht="14.1" customHeight="1">
      <c r="A23" s="803" t="s">
        <v>131</v>
      </c>
      <c r="B23" s="113">
        <v>68709</v>
      </c>
      <c r="C23" s="113">
        <v>69180</v>
      </c>
      <c r="D23" s="270" t="s">
        <v>130</v>
      </c>
    </row>
    <row r="24" spans="1:4" s="29" customFormat="1" ht="14.1" customHeight="1">
      <c r="A24" s="803" t="s">
        <v>129</v>
      </c>
      <c r="B24" s="113">
        <v>33288</v>
      </c>
      <c r="C24" s="113">
        <v>34006</v>
      </c>
      <c r="D24" s="270" t="s">
        <v>128</v>
      </c>
    </row>
    <row r="25" spans="1:4" s="29" customFormat="1" ht="14.1" customHeight="1">
      <c r="A25" s="803" t="s">
        <v>127</v>
      </c>
      <c r="B25" s="113">
        <v>6836</v>
      </c>
      <c r="C25" s="113" t="s">
        <v>1349</v>
      </c>
      <c r="D25" s="270" t="s">
        <v>126</v>
      </c>
    </row>
    <row r="26" spans="1:4" s="29" customFormat="1" ht="14.1" customHeight="1">
      <c r="A26" s="803" t="s">
        <v>125</v>
      </c>
      <c r="B26" s="113">
        <v>6839</v>
      </c>
      <c r="C26" s="113" t="s">
        <v>1349</v>
      </c>
      <c r="D26" s="270" t="s">
        <v>124</v>
      </c>
    </row>
    <row r="27" spans="1:4" s="38" customFormat="1" ht="19.5" customHeight="1">
      <c r="A27" s="282" t="s">
        <v>1988</v>
      </c>
      <c r="B27" s="282"/>
      <c r="C27" s="282"/>
      <c r="D27" s="282"/>
    </row>
    <row r="28" spans="1:4" s="38" customFormat="1" ht="12.75" customHeight="1">
      <c r="A28" s="404" t="s">
        <v>1989</v>
      </c>
      <c r="B28" s="404"/>
      <c r="C28" s="404"/>
      <c r="D28" s="404"/>
    </row>
  </sheetData>
  <hyperlinks>
    <hyperlink ref="E1:E2" location="'Spis treści - List of tables'!A1" display="Powrót do spisu tablic" xr:uid="{8091B317-ED54-451F-A955-7B1543BDAAA8}"/>
  </hyperlinks>
  <pageMargins left="0.59055118110236227" right="0.59055118110236227" top="0.59055118110236227" bottom="0.59055118110236227" header="0" footer="0"/>
  <pageSetup paperSize="9" scale="93" orientation="portrait" r:id="rId1"/>
  <colBreaks count="1" manualBreakCount="1">
    <brk id="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DB8F-142D-4134-91BC-A6BE81C15466}">
  <sheetPr>
    <tabColor theme="4" tint="0.59999389629810485"/>
  </sheetPr>
  <dimension ref="A1:F38"/>
  <sheetViews>
    <sheetView zoomScaleNormal="100" zoomScaleSheetLayoutView="100" zoomScalePageLayoutView="120" workbookViewId="0"/>
  </sheetViews>
  <sheetFormatPr defaultColWidth="9" defaultRowHeight="13.8"/>
  <cols>
    <col min="1" max="1" width="38.19921875" style="6" customWidth="1"/>
    <col min="2" max="3" width="9.19921875" style="11" customWidth="1"/>
    <col min="4" max="4" width="38.19921875" style="251" customWidth="1"/>
    <col min="5" max="16384" width="9" style="11"/>
  </cols>
  <sheetData>
    <row r="1" spans="1:6" s="29" customFormat="1" ht="14.1" customHeight="1">
      <c r="A1" s="225" t="s">
        <v>1676</v>
      </c>
      <c r="B1" s="225"/>
      <c r="C1" s="225"/>
      <c r="D1" s="225"/>
      <c r="E1" s="3" t="s">
        <v>405</v>
      </c>
    </row>
    <row r="2" spans="1:6" s="29" customFormat="1" ht="14.1" customHeight="1">
      <c r="A2" s="676" t="s">
        <v>1677</v>
      </c>
      <c r="B2" s="383"/>
      <c r="C2" s="383"/>
      <c r="D2" s="383"/>
      <c r="E2" s="247" t="s">
        <v>406</v>
      </c>
    </row>
    <row r="3" spans="1:6" s="38" customFormat="1" ht="30" customHeight="1">
      <c r="A3" s="544" t="s">
        <v>850</v>
      </c>
      <c r="B3" s="809">
        <v>2020</v>
      </c>
      <c r="C3" s="809">
        <v>2021</v>
      </c>
      <c r="D3" s="810" t="s">
        <v>852</v>
      </c>
    </row>
    <row r="4" spans="1:6" s="29" customFormat="1" ht="14.1" customHeight="1">
      <c r="A4" s="30" t="s">
        <v>1591</v>
      </c>
      <c r="B4" s="115">
        <v>151811</v>
      </c>
      <c r="C4" s="115">
        <v>153366</v>
      </c>
      <c r="D4" s="267" t="s">
        <v>1593</v>
      </c>
      <c r="E4" s="58"/>
      <c r="F4" s="58"/>
    </row>
    <row r="5" spans="1:6" s="29" customFormat="1" ht="14.1" customHeight="1">
      <c r="A5" s="807" t="s">
        <v>150</v>
      </c>
      <c r="B5" s="113">
        <v>16407</v>
      </c>
      <c r="C5" s="113">
        <v>16075</v>
      </c>
      <c r="D5" s="269" t="s">
        <v>94</v>
      </c>
    </row>
    <row r="6" spans="1:6" s="29" customFormat="1" ht="14.1" customHeight="1">
      <c r="A6" s="807" t="s">
        <v>149</v>
      </c>
      <c r="B6" s="113">
        <v>135404</v>
      </c>
      <c r="C6" s="113">
        <v>137291</v>
      </c>
      <c r="D6" s="269" t="s">
        <v>96</v>
      </c>
    </row>
    <row r="7" spans="1:6" s="29" customFormat="1" ht="14.1" customHeight="1">
      <c r="A7" s="37" t="s">
        <v>401</v>
      </c>
      <c r="B7" s="113">
        <v>1130</v>
      </c>
      <c r="C7" s="113">
        <v>1049</v>
      </c>
      <c r="D7" s="271" t="s">
        <v>168</v>
      </c>
      <c r="F7" s="365"/>
    </row>
    <row r="8" spans="1:6" s="29" customFormat="1" ht="14.1" customHeight="1">
      <c r="A8" s="811" t="s">
        <v>2</v>
      </c>
      <c r="B8" s="72"/>
      <c r="C8" s="72"/>
      <c r="D8" s="268" t="s">
        <v>3</v>
      </c>
      <c r="F8" s="365"/>
    </row>
    <row r="9" spans="1:6" s="29" customFormat="1" ht="14.1" customHeight="1">
      <c r="A9" s="807" t="s">
        <v>743</v>
      </c>
      <c r="B9" s="113">
        <v>578</v>
      </c>
      <c r="C9" s="113">
        <v>553</v>
      </c>
      <c r="D9" s="269" t="s">
        <v>744</v>
      </c>
    </row>
    <row r="10" spans="1:6" s="29" customFormat="1" ht="14.1" customHeight="1">
      <c r="A10" s="803" t="s">
        <v>537</v>
      </c>
      <c r="B10" s="113">
        <v>135295</v>
      </c>
      <c r="C10" s="113">
        <v>137002</v>
      </c>
      <c r="D10" s="270" t="s">
        <v>167</v>
      </c>
    </row>
    <row r="11" spans="1:6" s="29" customFormat="1" ht="14.1" customHeight="1">
      <c r="A11" s="811" t="s">
        <v>2</v>
      </c>
      <c r="B11" s="113"/>
      <c r="C11" s="113"/>
      <c r="D11" s="268" t="s">
        <v>3</v>
      </c>
    </row>
    <row r="12" spans="1:6" s="29" customFormat="1" ht="14.1" customHeight="1">
      <c r="A12" s="807" t="s">
        <v>745</v>
      </c>
      <c r="B12" s="113">
        <v>22558</v>
      </c>
      <c r="C12" s="113">
        <v>22445</v>
      </c>
      <c r="D12" s="269" t="s">
        <v>762</v>
      </c>
      <c r="E12" s="58"/>
    </row>
    <row r="13" spans="1:6" s="29" customFormat="1" ht="14.1" customHeight="1">
      <c r="A13" s="807" t="s">
        <v>746</v>
      </c>
      <c r="B13" s="113">
        <v>293</v>
      </c>
      <c r="C13" s="113">
        <v>296</v>
      </c>
      <c r="D13" s="269" t="s">
        <v>763</v>
      </c>
    </row>
    <row r="14" spans="1:6" s="29" customFormat="1" ht="14.1" customHeight="1">
      <c r="A14" s="807" t="s">
        <v>747</v>
      </c>
      <c r="B14" s="113">
        <v>1069</v>
      </c>
      <c r="C14" s="113">
        <v>1209</v>
      </c>
      <c r="D14" s="269" t="s">
        <v>764</v>
      </c>
    </row>
    <row r="15" spans="1:6" s="29" customFormat="1" ht="14.1" customHeight="1">
      <c r="A15" s="807" t="s">
        <v>748</v>
      </c>
      <c r="B15" s="113">
        <v>2460</v>
      </c>
      <c r="C15" s="113">
        <v>2187</v>
      </c>
      <c r="D15" s="269" t="s">
        <v>765</v>
      </c>
    </row>
    <row r="16" spans="1:6" s="29" customFormat="1" ht="14.1" customHeight="1">
      <c r="A16" s="807" t="s">
        <v>749</v>
      </c>
      <c r="B16" s="113">
        <v>1250</v>
      </c>
      <c r="C16" s="113">
        <v>738</v>
      </c>
      <c r="D16" s="269" t="s">
        <v>766</v>
      </c>
    </row>
    <row r="17" spans="1:4" s="29" customFormat="1" ht="14.1" customHeight="1">
      <c r="A17" s="807" t="s">
        <v>788</v>
      </c>
      <c r="B17" s="113">
        <v>9764</v>
      </c>
      <c r="C17" s="113">
        <v>9944</v>
      </c>
      <c r="D17" s="269" t="s">
        <v>1159</v>
      </c>
    </row>
    <row r="18" spans="1:4" s="29" customFormat="1" ht="14.1" customHeight="1">
      <c r="A18" s="807" t="s">
        <v>750</v>
      </c>
      <c r="B18" s="113">
        <v>3521</v>
      </c>
      <c r="C18" s="113">
        <v>3502</v>
      </c>
      <c r="D18" s="269" t="s">
        <v>767</v>
      </c>
    </row>
    <row r="19" spans="1:4" s="29" customFormat="1" ht="14.1" customHeight="1">
      <c r="A19" s="807" t="s">
        <v>751</v>
      </c>
      <c r="B19" s="113">
        <v>1011</v>
      </c>
      <c r="C19" s="113">
        <v>1070</v>
      </c>
      <c r="D19" s="269" t="s">
        <v>768</v>
      </c>
    </row>
    <row r="20" spans="1:4" s="29" customFormat="1" ht="14.1" customHeight="1">
      <c r="A20" s="807" t="s">
        <v>752</v>
      </c>
      <c r="B20" s="113">
        <v>2709</v>
      </c>
      <c r="C20" s="113">
        <v>2838</v>
      </c>
      <c r="D20" s="269" t="s">
        <v>769</v>
      </c>
    </row>
    <row r="21" spans="1:4" s="29" customFormat="1" ht="14.1" customHeight="1">
      <c r="A21" s="807" t="s">
        <v>754</v>
      </c>
      <c r="B21" s="113">
        <v>11280</v>
      </c>
      <c r="C21" s="113">
        <v>12162</v>
      </c>
      <c r="D21" s="269" t="s">
        <v>770</v>
      </c>
    </row>
    <row r="22" spans="1:4" s="29" customFormat="1" ht="24.9" customHeight="1">
      <c r="A22" s="807" t="s">
        <v>904</v>
      </c>
      <c r="B22" s="113">
        <v>4506</v>
      </c>
      <c r="C22" s="113">
        <v>4557</v>
      </c>
      <c r="D22" s="269" t="s">
        <v>907</v>
      </c>
    </row>
    <row r="23" spans="1:4" s="29" customFormat="1" ht="14.1" customHeight="1">
      <c r="A23" s="807" t="s">
        <v>756</v>
      </c>
      <c r="B23" s="113">
        <v>18395</v>
      </c>
      <c r="C23" s="113">
        <v>18359</v>
      </c>
      <c r="D23" s="269" t="s">
        <v>1160</v>
      </c>
    </row>
    <row r="24" spans="1:4" s="29" customFormat="1" ht="24.9" customHeight="1">
      <c r="A24" s="807" t="s">
        <v>913</v>
      </c>
      <c r="B24" s="113">
        <v>11912</v>
      </c>
      <c r="C24" s="113">
        <v>11723</v>
      </c>
      <c r="D24" s="269" t="s">
        <v>908</v>
      </c>
    </row>
    <row r="25" spans="1:4" s="29" customFormat="1" ht="14.1" customHeight="1">
      <c r="A25" s="807" t="s">
        <v>757</v>
      </c>
      <c r="B25" s="113">
        <v>2067</v>
      </c>
      <c r="C25" s="113">
        <v>2197</v>
      </c>
      <c r="D25" s="269" t="s">
        <v>772</v>
      </c>
    </row>
    <row r="26" spans="1:4" s="29" customFormat="1" ht="14.1" customHeight="1">
      <c r="A26" s="807" t="s">
        <v>758</v>
      </c>
      <c r="B26" s="113">
        <v>7307</v>
      </c>
      <c r="C26" s="113">
        <v>7611</v>
      </c>
      <c r="D26" s="269" t="s">
        <v>773</v>
      </c>
    </row>
    <row r="27" spans="1:4" s="29" customFormat="1" ht="24.9" customHeight="1">
      <c r="A27" s="807" t="s">
        <v>914</v>
      </c>
      <c r="B27" s="113">
        <v>3416</v>
      </c>
      <c r="C27" s="113">
        <v>3483</v>
      </c>
      <c r="D27" s="269" t="s">
        <v>916</v>
      </c>
    </row>
    <row r="28" spans="1:4" s="29" customFormat="1" ht="14.1" customHeight="1">
      <c r="A28" s="807" t="s">
        <v>759</v>
      </c>
      <c r="B28" s="113">
        <v>6798</v>
      </c>
      <c r="C28" s="113">
        <v>6927</v>
      </c>
      <c r="D28" s="269" t="s">
        <v>774</v>
      </c>
    </row>
    <row r="29" spans="1:4" s="29" customFormat="1" ht="14.1" customHeight="1">
      <c r="A29" s="807" t="s">
        <v>760</v>
      </c>
      <c r="B29" s="113">
        <v>7337</v>
      </c>
      <c r="C29" s="113">
        <v>7588</v>
      </c>
      <c r="D29" s="269" t="s">
        <v>775</v>
      </c>
    </row>
    <row r="30" spans="1:4" s="29" customFormat="1" ht="14.1" customHeight="1">
      <c r="A30" s="807" t="s">
        <v>761</v>
      </c>
      <c r="B30" s="113">
        <v>2347</v>
      </c>
      <c r="C30" s="113">
        <v>2402</v>
      </c>
      <c r="D30" s="269" t="s">
        <v>776</v>
      </c>
    </row>
    <row r="31" spans="1:4" s="29" customFormat="1" ht="24.9" customHeight="1">
      <c r="A31" s="807" t="s">
        <v>915</v>
      </c>
      <c r="B31" s="113">
        <v>9746</v>
      </c>
      <c r="C31" s="113">
        <v>9344</v>
      </c>
      <c r="D31" s="269" t="s">
        <v>777</v>
      </c>
    </row>
    <row r="32" spans="1:4" s="29" customFormat="1" ht="24.9" customHeight="1">
      <c r="A32" s="803" t="s">
        <v>905</v>
      </c>
      <c r="B32" s="113">
        <v>8044</v>
      </c>
      <c r="C32" s="113">
        <v>7838</v>
      </c>
      <c r="D32" s="271" t="s">
        <v>609</v>
      </c>
    </row>
    <row r="33" spans="1:4" s="29" customFormat="1" ht="24.9" customHeight="1">
      <c r="A33" s="803" t="s">
        <v>906</v>
      </c>
      <c r="B33" s="113">
        <v>7343</v>
      </c>
      <c r="C33" s="113">
        <v>7477</v>
      </c>
      <c r="D33" s="270" t="s">
        <v>910</v>
      </c>
    </row>
    <row r="34" spans="1:4" s="29" customFormat="1" ht="14.1" customHeight="1">
      <c r="A34" s="807" t="s">
        <v>778</v>
      </c>
      <c r="B34" s="113">
        <v>1059</v>
      </c>
      <c r="C34" s="113">
        <v>1111</v>
      </c>
      <c r="D34" s="269" t="s">
        <v>781</v>
      </c>
    </row>
    <row r="35" spans="1:4" s="29" customFormat="1" ht="14.1" customHeight="1">
      <c r="A35" s="807" t="s">
        <v>779</v>
      </c>
      <c r="B35" s="113">
        <v>3031</v>
      </c>
      <c r="C35" s="113">
        <v>3048</v>
      </c>
      <c r="D35" s="269" t="s">
        <v>782</v>
      </c>
    </row>
    <row r="36" spans="1:4" s="29" customFormat="1" ht="24.9" customHeight="1">
      <c r="A36" s="807" t="s">
        <v>780</v>
      </c>
      <c r="B36" s="113">
        <v>3253</v>
      </c>
      <c r="C36" s="113">
        <v>3317</v>
      </c>
      <c r="D36" s="269" t="s">
        <v>911</v>
      </c>
    </row>
    <row r="37" spans="1:4" s="38" customFormat="1" ht="20.25" customHeight="1">
      <c r="A37" s="282" t="s">
        <v>1988</v>
      </c>
      <c r="B37" s="282"/>
      <c r="C37" s="282"/>
      <c r="D37" s="282"/>
    </row>
    <row r="38" spans="1:4" s="38" customFormat="1" ht="12" customHeight="1">
      <c r="A38" s="445" t="s">
        <v>1989</v>
      </c>
      <c r="B38" s="404"/>
      <c r="C38" s="404"/>
      <c r="D38" s="404"/>
    </row>
  </sheetData>
  <hyperlinks>
    <hyperlink ref="E1:E2" location="'Spis treści - List of tables'!A1" display="Powrót do spisu tablic" xr:uid="{A0724BD1-5683-4225-82BA-0BBB86B0DFBE}"/>
  </hyperlinks>
  <pageMargins left="0.59055118110236227" right="0.59055118110236227" top="0.59055118110236227" bottom="0.59055118110236227" header="0" footer="0"/>
  <pageSetup paperSize="9" scale="87" orientation="portrait" r:id="rId1"/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68C8-E785-427C-AC6F-0A96FE50C73F}">
  <sheetPr>
    <tabColor theme="4" tint="0.59999389629810485"/>
  </sheetPr>
  <dimension ref="A1:E11"/>
  <sheetViews>
    <sheetView zoomScaleNormal="100" zoomScaleSheetLayoutView="100" workbookViewId="0"/>
  </sheetViews>
  <sheetFormatPr defaultColWidth="9" defaultRowHeight="13.8"/>
  <cols>
    <col min="1" max="1" width="37.19921875" style="11" customWidth="1"/>
    <col min="2" max="3" width="8.09765625" style="11" customWidth="1"/>
    <col min="4" max="4" width="28.5" style="11" customWidth="1"/>
    <col min="5" max="16384" width="9" style="11"/>
  </cols>
  <sheetData>
    <row r="1" spans="1:5" s="29" customFormat="1" ht="14.1" customHeight="1">
      <c r="A1" s="225" t="s">
        <v>1678</v>
      </c>
      <c r="B1" s="225"/>
      <c r="C1" s="225"/>
      <c r="D1" s="225"/>
      <c r="E1" s="3" t="s">
        <v>405</v>
      </c>
    </row>
    <row r="2" spans="1:5" s="29" customFormat="1" ht="14.1" customHeight="1">
      <c r="A2" s="676" t="s">
        <v>1679</v>
      </c>
      <c r="B2" s="383"/>
      <c r="C2" s="383"/>
      <c r="D2" s="383"/>
      <c r="E2" s="247" t="s">
        <v>406</v>
      </c>
    </row>
    <row r="3" spans="1:5" s="38" customFormat="1" ht="20.100000000000001" customHeight="1">
      <c r="A3" s="799" t="s">
        <v>850</v>
      </c>
      <c r="B3" s="809">
        <v>2020</v>
      </c>
      <c r="C3" s="809">
        <v>2021</v>
      </c>
      <c r="D3" s="810" t="s">
        <v>852</v>
      </c>
    </row>
    <row r="4" spans="1:5" s="29" customFormat="1" ht="14.1" customHeight="1">
      <c r="A4" s="30" t="s">
        <v>1591</v>
      </c>
      <c r="B4" s="115">
        <v>30619</v>
      </c>
      <c r="C4" s="115">
        <v>31730</v>
      </c>
      <c r="D4" s="273" t="s">
        <v>1593</v>
      </c>
    </row>
    <row r="5" spans="1:5" s="29" customFormat="1" ht="14.1" customHeight="1">
      <c r="A5" s="807" t="s">
        <v>150</v>
      </c>
      <c r="B5" s="113">
        <v>1319</v>
      </c>
      <c r="C5" s="113">
        <v>854</v>
      </c>
      <c r="D5" s="269" t="s">
        <v>94</v>
      </c>
    </row>
    <row r="6" spans="1:5" s="29" customFormat="1" ht="14.1" customHeight="1">
      <c r="A6" s="807" t="s">
        <v>149</v>
      </c>
      <c r="B6" s="113">
        <v>29300</v>
      </c>
      <c r="C6" s="113">
        <v>30876</v>
      </c>
      <c r="D6" s="269" t="s">
        <v>96</v>
      </c>
    </row>
    <row r="7" spans="1:5" s="29" customFormat="1" ht="14.1" customHeight="1">
      <c r="A7" s="37" t="s">
        <v>451</v>
      </c>
      <c r="B7" s="113">
        <v>11444</v>
      </c>
      <c r="C7" s="113">
        <v>11537</v>
      </c>
      <c r="D7" s="270" t="s">
        <v>171</v>
      </c>
    </row>
    <row r="8" spans="1:5" s="29" customFormat="1" ht="14.1" customHeight="1">
      <c r="A8" s="803" t="s">
        <v>452</v>
      </c>
      <c r="B8" s="113">
        <v>8452</v>
      </c>
      <c r="C8" s="113">
        <v>8606</v>
      </c>
      <c r="D8" s="270" t="s">
        <v>170</v>
      </c>
    </row>
    <row r="9" spans="1:5" s="29" customFormat="1" ht="14.1" customHeight="1">
      <c r="A9" s="803" t="s">
        <v>169</v>
      </c>
      <c r="B9" s="113">
        <v>10724</v>
      </c>
      <c r="C9" s="113">
        <v>11587</v>
      </c>
      <c r="D9" s="270" t="s">
        <v>1100</v>
      </c>
    </row>
    <row r="10" spans="1:5" s="38" customFormat="1" ht="18.75" customHeight="1">
      <c r="A10" s="282" t="s">
        <v>1988</v>
      </c>
      <c r="B10" s="282"/>
      <c r="C10" s="282"/>
      <c r="D10" s="282"/>
    </row>
    <row r="11" spans="1:5" s="38" customFormat="1" ht="12" customHeight="1">
      <c r="A11" s="445" t="s">
        <v>1989</v>
      </c>
      <c r="B11" s="404"/>
      <c r="C11" s="404"/>
      <c r="D11" s="404"/>
    </row>
  </sheetData>
  <hyperlinks>
    <hyperlink ref="E1:E2" location="'Spis treści - List of tables'!A1" display="Powrót do spisu tablic" xr:uid="{161CC04D-770D-422C-A321-0C93A2BECC95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zoomScaleNormal="100" zoomScaleSheetLayoutView="110" zoomScalePageLayoutView="140" workbookViewId="0"/>
  </sheetViews>
  <sheetFormatPr defaultColWidth="8.69921875" defaultRowHeight="13.8"/>
  <cols>
    <col min="1" max="1" width="40.09765625" style="4" customWidth="1"/>
    <col min="2" max="13" width="6.69921875" style="4" customWidth="1"/>
    <col min="14" max="14" width="40.09765625" style="570" customWidth="1"/>
    <col min="15" max="16384" width="8.69921875" style="4"/>
  </cols>
  <sheetData>
    <row r="1" spans="1:15" ht="19.95" customHeight="1">
      <c r="A1" s="429" t="s">
        <v>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O1" s="3" t="s">
        <v>405</v>
      </c>
    </row>
    <row r="2" spans="1:15" ht="19.95" customHeight="1">
      <c r="A2" s="419" t="s">
        <v>1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O2" s="247" t="s">
        <v>406</v>
      </c>
    </row>
    <row r="3" spans="1:15" s="15" customFormat="1" ht="12.6" customHeight="1">
      <c r="A3" s="225" t="s">
        <v>718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N3" s="248"/>
    </row>
    <row r="4" spans="1:15" s="248" customFormat="1" ht="14.1" customHeight="1">
      <c r="A4" s="383" t="s">
        <v>719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</row>
    <row r="5" spans="1:15" s="28" customFormat="1" ht="30" customHeight="1">
      <c r="A5" s="623" t="s">
        <v>850</v>
      </c>
      <c r="B5" s="626">
        <v>2010</v>
      </c>
      <c r="C5" s="626">
        <v>2011</v>
      </c>
      <c r="D5" s="626">
        <v>2012</v>
      </c>
      <c r="E5" s="626">
        <v>2013</v>
      </c>
      <c r="F5" s="626">
        <v>2014</v>
      </c>
      <c r="G5" s="626">
        <v>2015</v>
      </c>
      <c r="H5" s="626">
        <v>2016</v>
      </c>
      <c r="I5" s="626">
        <v>2017</v>
      </c>
      <c r="J5" s="626">
        <v>2018</v>
      </c>
      <c r="K5" s="626">
        <v>2019</v>
      </c>
      <c r="L5" s="626">
        <v>2020</v>
      </c>
      <c r="M5" s="626">
        <v>2021</v>
      </c>
      <c r="N5" s="629" t="s">
        <v>852</v>
      </c>
    </row>
    <row r="6" spans="1:15" s="28" customFormat="1" ht="14.1" customHeight="1">
      <c r="A6" s="16" t="s">
        <v>1916</v>
      </c>
      <c r="B6" s="836"/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272" t="s">
        <v>1917</v>
      </c>
    </row>
    <row r="7" spans="1:15" s="13" customFormat="1" ht="14.1" customHeight="1">
      <c r="A7" s="350" t="s">
        <v>81</v>
      </c>
      <c r="B7" s="26">
        <v>876</v>
      </c>
      <c r="C7" s="26">
        <v>859</v>
      </c>
      <c r="D7" s="26">
        <v>942</v>
      </c>
      <c r="E7" s="26">
        <v>991</v>
      </c>
      <c r="F7" s="26">
        <v>980</v>
      </c>
      <c r="G7" s="26">
        <v>1058</v>
      </c>
      <c r="H7" s="26">
        <v>1041</v>
      </c>
      <c r="I7" s="26">
        <v>1050</v>
      </c>
      <c r="J7" s="26">
        <v>1039</v>
      </c>
      <c r="K7" s="26">
        <v>1058</v>
      </c>
      <c r="L7" s="26">
        <v>1053</v>
      </c>
      <c r="M7" s="26">
        <v>1066</v>
      </c>
      <c r="N7" s="335" t="s">
        <v>69</v>
      </c>
    </row>
    <row r="8" spans="1:15" s="13" customFormat="1" ht="14.1" customHeight="1">
      <c r="A8" s="835" t="s">
        <v>82</v>
      </c>
      <c r="B8" s="26">
        <v>793</v>
      </c>
      <c r="C8" s="26">
        <v>786</v>
      </c>
      <c r="D8" s="26">
        <v>852</v>
      </c>
      <c r="E8" s="26">
        <v>891</v>
      </c>
      <c r="F8" s="26">
        <v>895</v>
      </c>
      <c r="G8" s="26">
        <v>988</v>
      </c>
      <c r="H8" s="26">
        <v>982</v>
      </c>
      <c r="I8" s="26">
        <v>1006</v>
      </c>
      <c r="J8" s="26">
        <v>1008</v>
      </c>
      <c r="K8" s="26">
        <v>1029</v>
      </c>
      <c r="L8" s="26">
        <v>1020</v>
      </c>
      <c r="M8" s="26">
        <v>1041</v>
      </c>
      <c r="N8" s="578" t="s">
        <v>731</v>
      </c>
    </row>
    <row r="9" spans="1:15" ht="14.1" customHeight="1">
      <c r="A9" s="835" t="s">
        <v>867</v>
      </c>
      <c r="B9" s="26">
        <v>83</v>
      </c>
      <c r="C9" s="26">
        <v>74</v>
      </c>
      <c r="D9" s="26">
        <v>91</v>
      </c>
      <c r="E9" s="26">
        <v>100</v>
      </c>
      <c r="F9" s="26">
        <v>85</v>
      </c>
      <c r="G9" s="26">
        <v>70</v>
      </c>
      <c r="H9" s="26">
        <v>60</v>
      </c>
      <c r="I9" s="26">
        <v>45</v>
      </c>
      <c r="J9" s="26">
        <v>31</v>
      </c>
      <c r="K9" s="26">
        <v>29</v>
      </c>
      <c r="L9" s="26">
        <v>33</v>
      </c>
      <c r="M9" s="26">
        <v>25</v>
      </c>
      <c r="N9" s="578" t="s">
        <v>1115</v>
      </c>
    </row>
    <row r="10" spans="1:15" ht="14.1" customHeight="1">
      <c r="A10" s="350" t="s">
        <v>730</v>
      </c>
      <c r="B10" s="26">
        <v>720</v>
      </c>
      <c r="C10" s="26">
        <v>734</v>
      </c>
      <c r="D10" s="26">
        <v>763</v>
      </c>
      <c r="E10" s="26">
        <v>782</v>
      </c>
      <c r="F10" s="26">
        <v>782</v>
      </c>
      <c r="G10" s="26">
        <v>784</v>
      </c>
      <c r="H10" s="26">
        <v>756</v>
      </c>
      <c r="I10" s="26">
        <v>748</v>
      </c>
      <c r="J10" s="26">
        <v>753</v>
      </c>
      <c r="K10" s="26">
        <v>734</v>
      </c>
      <c r="L10" s="26">
        <v>747</v>
      </c>
      <c r="M10" s="26">
        <v>729</v>
      </c>
      <c r="N10" s="335" t="s">
        <v>76</v>
      </c>
    </row>
    <row r="11" spans="1:15" ht="14.1" customHeight="1">
      <c r="A11" s="350" t="s">
        <v>732</v>
      </c>
      <c r="B11" s="19">
        <v>54.9</v>
      </c>
      <c r="C11" s="19">
        <v>53.9</v>
      </c>
      <c r="D11" s="19">
        <v>55.2</v>
      </c>
      <c r="E11" s="19">
        <v>55.9</v>
      </c>
      <c r="F11" s="19">
        <v>55.6</v>
      </c>
      <c r="G11" s="19">
        <v>57.4</v>
      </c>
      <c r="H11" s="19">
        <v>57.9</v>
      </c>
      <c r="I11" s="19">
        <v>58.4</v>
      </c>
      <c r="J11" s="19">
        <v>58</v>
      </c>
      <c r="K11" s="19">
        <v>59</v>
      </c>
      <c r="L11" s="19">
        <v>58.5</v>
      </c>
      <c r="M11" s="19">
        <v>59.4</v>
      </c>
      <c r="N11" s="335" t="s">
        <v>733</v>
      </c>
    </row>
    <row r="12" spans="1:15" ht="14.1" customHeight="1">
      <c r="A12" s="350" t="s">
        <v>735</v>
      </c>
      <c r="B12" s="19">
        <v>49.7</v>
      </c>
      <c r="C12" s="19">
        <v>49.3</v>
      </c>
      <c r="D12" s="19">
        <v>49.9</v>
      </c>
      <c r="E12" s="19">
        <v>50.3</v>
      </c>
      <c r="F12" s="19">
        <v>50.8</v>
      </c>
      <c r="G12" s="19">
        <v>53.6</v>
      </c>
      <c r="H12" s="19">
        <v>54.6</v>
      </c>
      <c r="I12" s="19">
        <v>56</v>
      </c>
      <c r="J12" s="19">
        <v>56.3</v>
      </c>
      <c r="K12" s="19">
        <v>57.4</v>
      </c>
      <c r="L12" s="19">
        <v>56.7</v>
      </c>
      <c r="M12" s="19">
        <v>58</v>
      </c>
      <c r="N12" s="335" t="s">
        <v>734</v>
      </c>
    </row>
    <row r="13" spans="1:15" ht="14.1" customHeight="1">
      <c r="A13" s="350" t="s">
        <v>737</v>
      </c>
      <c r="B13" s="19">
        <v>9.5</v>
      </c>
      <c r="C13" s="19">
        <v>8.6</v>
      </c>
      <c r="D13" s="19">
        <v>9.6999999999999993</v>
      </c>
      <c r="E13" s="19">
        <v>10.1</v>
      </c>
      <c r="F13" s="19">
        <v>8.6999999999999993</v>
      </c>
      <c r="G13" s="19">
        <v>6.6</v>
      </c>
      <c r="H13" s="19">
        <v>5.8</v>
      </c>
      <c r="I13" s="19">
        <v>4.3</v>
      </c>
      <c r="J13" s="19">
        <v>3</v>
      </c>
      <c r="K13" s="19">
        <v>2.7</v>
      </c>
      <c r="L13" s="19">
        <v>3.1</v>
      </c>
      <c r="M13" s="19">
        <v>2.2999999999999998</v>
      </c>
      <c r="N13" s="335" t="s">
        <v>736</v>
      </c>
    </row>
    <row r="14" spans="1:15" s="15" customFormat="1" ht="14.1" customHeight="1">
      <c r="A14" s="16" t="s">
        <v>868</v>
      </c>
      <c r="B14" s="17">
        <v>744.9</v>
      </c>
      <c r="C14" s="17">
        <v>744.3</v>
      </c>
      <c r="D14" s="17">
        <v>741.1</v>
      </c>
      <c r="E14" s="17">
        <v>753.4</v>
      </c>
      <c r="F14" s="17">
        <v>774.8</v>
      </c>
      <c r="G14" s="17">
        <v>798.2</v>
      </c>
      <c r="H14" s="17">
        <v>835.8</v>
      </c>
      <c r="I14" s="17">
        <v>874.5</v>
      </c>
      <c r="J14" s="17">
        <v>888.4</v>
      </c>
      <c r="K14" s="17">
        <v>894.8</v>
      </c>
      <c r="L14" s="24" t="s">
        <v>1952</v>
      </c>
      <c r="M14" s="705">
        <v>871.3</v>
      </c>
      <c r="N14" s="258" t="s">
        <v>1116</v>
      </c>
    </row>
    <row r="15" spans="1:15" s="15" customFormat="1" ht="14.1" customHeight="1">
      <c r="A15" s="627" t="s">
        <v>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41"/>
      <c r="M15" s="41"/>
      <c r="N15" s="259" t="s">
        <v>1092</v>
      </c>
    </row>
    <row r="16" spans="1:15" s="15" customFormat="1" ht="14.1" customHeight="1">
      <c r="A16" s="625" t="s">
        <v>45</v>
      </c>
      <c r="B16" s="19">
        <v>223.2</v>
      </c>
      <c r="C16" s="19">
        <v>218</v>
      </c>
      <c r="D16" s="19">
        <v>212.7</v>
      </c>
      <c r="E16" s="19">
        <v>213.9</v>
      </c>
      <c r="F16" s="19">
        <v>221.3</v>
      </c>
      <c r="G16" s="19">
        <v>229.2</v>
      </c>
      <c r="H16" s="19">
        <v>242.1</v>
      </c>
      <c r="I16" s="19">
        <v>252.2</v>
      </c>
      <c r="J16" s="19">
        <v>254.8</v>
      </c>
      <c r="K16" s="19">
        <v>262.60000000000002</v>
      </c>
      <c r="L16" s="41">
        <v>260.8</v>
      </c>
      <c r="M16" s="41">
        <v>259.8</v>
      </c>
      <c r="N16" s="538" t="s">
        <v>46</v>
      </c>
    </row>
    <row r="17" spans="1:15" s="15" customFormat="1" ht="36" customHeight="1">
      <c r="A17" s="625" t="s">
        <v>1335</v>
      </c>
      <c r="B17" s="19">
        <v>210.3</v>
      </c>
      <c r="C17" s="19">
        <v>207</v>
      </c>
      <c r="D17" s="19">
        <v>205</v>
      </c>
      <c r="E17" s="19">
        <v>207</v>
      </c>
      <c r="F17" s="19">
        <v>212</v>
      </c>
      <c r="G17" s="19">
        <v>219.3</v>
      </c>
      <c r="H17" s="19">
        <v>232.1</v>
      </c>
      <c r="I17" s="19">
        <v>242.3</v>
      </c>
      <c r="J17" s="19">
        <v>247.1</v>
      </c>
      <c r="K17" s="19">
        <v>249.9</v>
      </c>
      <c r="L17" s="41">
        <v>246.7</v>
      </c>
      <c r="M17" s="41">
        <v>251.2</v>
      </c>
      <c r="N17" s="538" t="s">
        <v>1336</v>
      </c>
    </row>
    <row r="18" spans="1:15" s="15" customFormat="1" ht="24.9" customHeight="1">
      <c r="A18" s="625" t="s">
        <v>891</v>
      </c>
      <c r="B18" s="19">
        <v>33.799999999999997</v>
      </c>
      <c r="C18" s="19">
        <v>38.299999999999997</v>
      </c>
      <c r="D18" s="19">
        <v>38.1</v>
      </c>
      <c r="E18" s="19">
        <v>37.9</v>
      </c>
      <c r="F18" s="19">
        <v>37.299999999999997</v>
      </c>
      <c r="G18" s="19">
        <v>37</v>
      </c>
      <c r="H18" s="19">
        <v>37.799999999999997</v>
      </c>
      <c r="I18" s="19">
        <v>37.700000000000003</v>
      </c>
      <c r="J18" s="19">
        <v>38.5</v>
      </c>
      <c r="K18" s="19">
        <v>38.299999999999997</v>
      </c>
      <c r="L18" s="41">
        <v>36.799999999999997</v>
      </c>
      <c r="M18" s="41">
        <v>36.4</v>
      </c>
      <c r="N18" s="538" t="s">
        <v>410</v>
      </c>
    </row>
    <row r="19" spans="1:15" s="15" customFormat="1" ht="14.1" customHeight="1">
      <c r="A19" s="16" t="s">
        <v>1920</v>
      </c>
      <c r="B19" s="17">
        <v>535.4</v>
      </c>
      <c r="C19" s="17">
        <v>531</v>
      </c>
      <c r="D19" s="17">
        <v>524.20000000000005</v>
      </c>
      <c r="E19" s="17">
        <v>518.4</v>
      </c>
      <c r="F19" s="17">
        <v>530.70000000000005</v>
      </c>
      <c r="G19" s="17">
        <v>540.4</v>
      </c>
      <c r="H19" s="17">
        <v>564.79999999999995</v>
      </c>
      <c r="I19" s="17">
        <v>580.9</v>
      </c>
      <c r="J19" s="17">
        <v>596.6</v>
      </c>
      <c r="K19" s="17">
        <v>612.6</v>
      </c>
      <c r="L19" s="705">
        <v>607.20000000000005</v>
      </c>
      <c r="M19" s="705">
        <v>616.79999999999995</v>
      </c>
      <c r="N19" s="258" t="s">
        <v>1921</v>
      </c>
    </row>
    <row r="20" spans="1:15" s="15" customFormat="1" ht="14.1" customHeight="1">
      <c r="A20" s="628" t="s">
        <v>1337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41"/>
      <c r="M20" s="41"/>
      <c r="N20" s="258" t="s">
        <v>1338</v>
      </c>
    </row>
    <row r="21" spans="1:15" s="15" customFormat="1" ht="14.1" customHeight="1">
      <c r="A21" s="625" t="s">
        <v>49</v>
      </c>
      <c r="B21" s="19">
        <v>104.7</v>
      </c>
      <c r="C21" s="19">
        <v>106.7</v>
      </c>
      <c r="D21" s="19">
        <v>114.6</v>
      </c>
      <c r="E21" s="19">
        <v>114.1</v>
      </c>
      <c r="F21" s="19">
        <v>96.8</v>
      </c>
      <c r="G21" s="19">
        <v>77.7</v>
      </c>
      <c r="H21" s="19">
        <v>64.099999999999994</v>
      </c>
      <c r="I21" s="19">
        <v>49.7</v>
      </c>
      <c r="J21" s="19">
        <v>46.1</v>
      </c>
      <c r="K21" s="19">
        <v>41.8</v>
      </c>
      <c r="L21" s="41">
        <v>56.2</v>
      </c>
      <c r="M21" s="41">
        <v>47.7</v>
      </c>
      <c r="N21" s="538" t="s">
        <v>44</v>
      </c>
    </row>
    <row r="22" spans="1:15" s="15" customFormat="1" ht="14.1" customHeight="1">
      <c r="A22" s="630" t="s">
        <v>4</v>
      </c>
      <c r="B22" s="19">
        <v>55.8</v>
      </c>
      <c r="C22" s="19">
        <v>60.6</v>
      </c>
      <c r="D22" s="19">
        <v>62.8</v>
      </c>
      <c r="E22" s="19">
        <v>62.7</v>
      </c>
      <c r="F22" s="19">
        <v>54.1</v>
      </c>
      <c r="G22" s="19">
        <v>44.6</v>
      </c>
      <c r="H22" s="19">
        <v>38.5</v>
      </c>
      <c r="I22" s="19">
        <v>30.9</v>
      </c>
      <c r="J22" s="19">
        <v>29.1</v>
      </c>
      <c r="K22" s="19">
        <v>26.3</v>
      </c>
      <c r="L22" s="41">
        <v>33.299999999999997</v>
      </c>
      <c r="M22" s="41">
        <v>28.6</v>
      </c>
      <c r="N22" s="262" t="s">
        <v>1093</v>
      </c>
    </row>
    <row r="23" spans="1:15" s="15" customFormat="1" ht="14.1" customHeight="1">
      <c r="A23" s="627" t="s">
        <v>47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41"/>
      <c r="M23" s="41"/>
      <c r="N23" s="259" t="s">
        <v>48</v>
      </c>
    </row>
    <row r="24" spans="1:15" s="15" customFormat="1" ht="14.1" customHeight="1">
      <c r="A24" s="350" t="s">
        <v>415</v>
      </c>
      <c r="B24" s="19">
        <v>47.3</v>
      </c>
      <c r="C24" s="19">
        <v>48.5</v>
      </c>
      <c r="D24" s="19">
        <v>51.4</v>
      </c>
      <c r="E24" s="19">
        <v>51.5</v>
      </c>
      <c r="F24" s="19">
        <v>43.3</v>
      </c>
      <c r="G24" s="19">
        <v>35.1</v>
      </c>
      <c r="H24" s="19">
        <v>28.8</v>
      </c>
      <c r="I24" s="19">
        <v>22</v>
      </c>
      <c r="J24" s="19">
        <v>20.5</v>
      </c>
      <c r="K24" s="19">
        <v>18.8</v>
      </c>
      <c r="L24" s="41">
        <v>23.8</v>
      </c>
      <c r="M24" s="41">
        <v>21.2</v>
      </c>
      <c r="N24" s="538" t="s">
        <v>416</v>
      </c>
    </row>
    <row r="25" spans="1:15" s="15" customFormat="1" ht="14.1" customHeight="1">
      <c r="A25" s="625" t="s">
        <v>54</v>
      </c>
      <c r="B25" s="19">
        <v>2.9</v>
      </c>
      <c r="C25" s="19">
        <v>3.3</v>
      </c>
      <c r="D25" s="19">
        <v>4.9000000000000004</v>
      </c>
      <c r="E25" s="19">
        <v>5.8</v>
      </c>
      <c r="F25" s="19">
        <v>4.9000000000000004</v>
      </c>
      <c r="G25" s="19">
        <v>3.8</v>
      </c>
      <c r="H25" s="19">
        <v>2.9</v>
      </c>
      <c r="I25" s="19">
        <v>2.2000000000000002</v>
      </c>
      <c r="J25" s="19">
        <v>1.7</v>
      </c>
      <c r="K25" s="19">
        <v>1.6</v>
      </c>
      <c r="L25" s="41">
        <v>2.4</v>
      </c>
      <c r="M25" s="41">
        <v>1.9</v>
      </c>
      <c r="N25" s="538" t="s">
        <v>5</v>
      </c>
    </row>
    <row r="26" spans="1:15" s="15" customFormat="1" ht="14.1" customHeight="1">
      <c r="A26" s="625" t="s">
        <v>6</v>
      </c>
      <c r="B26" s="19">
        <v>83.6</v>
      </c>
      <c r="C26" s="19">
        <v>85.7</v>
      </c>
      <c r="D26" s="19">
        <v>92.6</v>
      </c>
      <c r="E26" s="19">
        <v>95.8</v>
      </c>
      <c r="F26" s="19">
        <v>82.6</v>
      </c>
      <c r="G26" s="19">
        <v>64.900000000000006</v>
      </c>
      <c r="H26" s="19">
        <v>53.9</v>
      </c>
      <c r="I26" s="19">
        <v>40.6</v>
      </c>
      <c r="J26" s="19">
        <v>37.6</v>
      </c>
      <c r="K26" s="19">
        <v>34.299999999999997</v>
      </c>
      <c r="L26" s="41">
        <v>46.7</v>
      </c>
      <c r="M26" s="41">
        <v>41</v>
      </c>
      <c r="N26" s="538" t="s">
        <v>884</v>
      </c>
    </row>
    <row r="27" spans="1:15" s="15" customFormat="1" ht="14.1" customHeight="1">
      <c r="A27" s="350" t="s">
        <v>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41"/>
      <c r="M27" s="41"/>
      <c r="N27" s="538" t="s">
        <v>1382</v>
      </c>
    </row>
    <row r="28" spans="1:15" s="15" customFormat="1" ht="14.1" customHeight="1">
      <c r="A28" s="627" t="s">
        <v>8</v>
      </c>
      <c r="B28" s="19">
        <v>9.1999999999999993</v>
      </c>
      <c r="C28" s="19">
        <v>10.199999999999999</v>
      </c>
      <c r="D28" s="19">
        <v>11.6</v>
      </c>
      <c r="E28" s="19">
        <v>12.1</v>
      </c>
      <c r="F28" s="19">
        <v>10.8</v>
      </c>
      <c r="G28" s="19">
        <v>9.4</v>
      </c>
      <c r="H28" s="19">
        <v>8.3000000000000007</v>
      </c>
      <c r="I28" s="19">
        <v>7.1</v>
      </c>
      <c r="J28" s="19">
        <v>6.7</v>
      </c>
      <c r="K28" s="19">
        <v>6.2</v>
      </c>
      <c r="L28" s="41">
        <v>8.5</v>
      </c>
      <c r="M28" s="41">
        <v>6.8</v>
      </c>
      <c r="N28" s="259" t="s">
        <v>9</v>
      </c>
    </row>
    <row r="29" spans="1:15" s="15" customFormat="1" ht="14.1" customHeight="1">
      <c r="A29" s="627" t="s">
        <v>10</v>
      </c>
      <c r="B29" s="19">
        <v>33.200000000000003</v>
      </c>
      <c r="C29" s="19">
        <v>34.299999999999997</v>
      </c>
      <c r="D29" s="19">
        <v>36.4</v>
      </c>
      <c r="E29" s="19">
        <v>36.1</v>
      </c>
      <c r="F29" s="19">
        <v>30.5</v>
      </c>
      <c r="G29" s="19">
        <v>24.5</v>
      </c>
      <c r="H29" s="19">
        <v>20.5</v>
      </c>
      <c r="I29" s="19">
        <v>16.3</v>
      </c>
      <c r="J29" s="19">
        <v>15.5</v>
      </c>
      <c r="K29" s="19">
        <v>14</v>
      </c>
      <c r="L29" s="41">
        <v>19.2</v>
      </c>
      <c r="M29" s="41">
        <v>16.100000000000001</v>
      </c>
      <c r="N29" s="259" t="s">
        <v>11</v>
      </c>
    </row>
    <row r="30" spans="1:15" s="15" customFormat="1" ht="14.1" customHeight="1">
      <c r="A30" s="182" t="s">
        <v>1922</v>
      </c>
      <c r="B30" s="19">
        <v>31.7</v>
      </c>
      <c r="C30" s="19">
        <v>31.6</v>
      </c>
      <c r="D30" s="19">
        <v>34.1</v>
      </c>
      <c r="E30" s="19">
        <v>33.200000000000003</v>
      </c>
      <c r="F30" s="19">
        <v>27.5</v>
      </c>
      <c r="G30" s="19">
        <v>21.7</v>
      </c>
      <c r="H30" s="19">
        <v>17.399999999999999</v>
      </c>
      <c r="I30" s="19">
        <v>12.8</v>
      </c>
      <c r="J30" s="19">
        <v>11.7</v>
      </c>
      <c r="K30" s="19">
        <v>10.5</v>
      </c>
      <c r="L30" s="41">
        <v>13.6</v>
      </c>
      <c r="M30" s="41">
        <v>11.8</v>
      </c>
      <c r="N30" s="259" t="s">
        <v>1923</v>
      </c>
      <c r="O30" s="117"/>
    </row>
    <row r="31" spans="1:15" s="15" customFormat="1" ht="14.1" customHeight="1">
      <c r="A31" s="627" t="s">
        <v>1484</v>
      </c>
      <c r="B31" s="19">
        <v>30.6</v>
      </c>
      <c r="C31" s="19">
        <v>30.5</v>
      </c>
      <c r="D31" s="19">
        <v>32.5</v>
      </c>
      <c r="E31" s="19">
        <v>32.700000000000003</v>
      </c>
      <c r="F31" s="19">
        <v>28</v>
      </c>
      <c r="G31" s="19">
        <v>22.1</v>
      </c>
      <c r="H31" s="19">
        <v>18</v>
      </c>
      <c r="I31" s="19">
        <v>13.4</v>
      </c>
      <c r="J31" s="19">
        <v>12.2</v>
      </c>
      <c r="K31" s="19">
        <v>11</v>
      </c>
      <c r="L31" s="41">
        <v>14.9</v>
      </c>
      <c r="M31" s="41">
        <v>12.9</v>
      </c>
      <c r="N31" s="259" t="s">
        <v>1485</v>
      </c>
    </row>
    <row r="32" spans="1:15" s="15" customFormat="1" ht="14.1" customHeight="1">
      <c r="A32" s="350" t="s">
        <v>12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41"/>
      <c r="M32" s="41"/>
      <c r="N32" s="261" t="s">
        <v>13</v>
      </c>
    </row>
    <row r="33" spans="1:14" s="15" customFormat="1" ht="14.1" customHeight="1">
      <c r="A33" s="627" t="s">
        <v>53</v>
      </c>
      <c r="B33" s="19">
        <v>23.7</v>
      </c>
      <c r="C33" s="19">
        <v>23.6</v>
      </c>
      <c r="D33" s="19">
        <v>23.6</v>
      </c>
      <c r="E33" s="19">
        <v>21.6</v>
      </c>
      <c r="F33" s="19">
        <v>16.3</v>
      </c>
      <c r="G33" s="19">
        <v>12.1</v>
      </c>
      <c r="H33" s="19">
        <v>9.1</v>
      </c>
      <c r="I33" s="19">
        <v>6.9</v>
      </c>
      <c r="J33" s="19">
        <v>6.2</v>
      </c>
      <c r="K33" s="19">
        <v>5.7</v>
      </c>
      <c r="L33" s="41">
        <v>7.9</v>
      </c>
      <c r="M33" s="41">
        <v>5.9</v>
      </c>
      <c r="N33" s="259" t="s">
        <v>417</v>
      </c>
    </row>
    <row r="34" spans="1:14" s="15" customFormat="1" ht="14.1" customHeight="1">
      <c r="A34" s="627" t="s">
        <v>14</v>
      </c>
      <c r="B34" s="19">
        <v>29.8</v>
      </c>
      <c r="C34" s="19">
        <v>30.4</v>
      </c>
      <c r="D34" s="19">
        <v>33.1</v>
      </c>
      <c r="E34" s="19">
        <v>31.7</v>
      </c>
      <c r="F34" s="19">
        <v>26.7</v>
      </c>
      <c r="G34" s="19">
        <v>21.4</v>
      </c>
      <c r="H34" s="19">
        <v>18.100000000000001</v>
      </c>
      <c r="I34" s="19">
        <v>14.6</v>
      </c>
      <c r="J34" s="19">
        <v>13.6</v>
      </c>
      <c r="K34" s="19">
        <v>12.1</v>
      </c>
      <c r="L34" s="41">
        <v>16.100000000000001</v>
      </c>
      <c r="M34" s="41">
        <v>13.1</v>
      </c>
      <c r="N34" s="578" t="s">
        <v>14</v>
      </c>
    </row>
    <row r="35" spans="1:14" s="15" customFormat="1" ht="14.1" customHeight="1">
      <c r="A35" s="627" t="s">
        <v>16</v>
      </c>
      <c r="B35" s="19">
        <v>19.3</v>
      </c>
      <c r="C35" s="19">
        <v>20.100000000000001</v>
      </c>
      <c r="D35" s="19">
        <v>22.5</v>
      </c>
      <c r="E35" s="19">
        <v>23.3</v>
      </c>
      <c r="F35" s="19">
        <v>20.399999999999999</v>
      </c>
      <c r="G35" s="19">
        <v>16.600000000000001</v>
      </c>
      <c r="H35" s="19">
        <v>14.1</v>
      </c>
      <c r="I35" s="19">
        <v>11.2</v>
      </c>
      <c r="J35" s="19">
        <v>10.6</v>
      </c>
      <c r="K35" s="19">
        <v>9.9</v>
      </c>
      <c r="L35" s="41">
        <v>13.9</v>
      </c>
      <c r="M35" s="41">
        <v>12.2</v>
      </c>
      <c r="N35" s="578" t="s">
        <v>16</v>
      </c>
    </row>
    <row r="36" spans="1:14" s="15" customFormat="1" ht="14.1" customHeight="1">
      <c r="A36" s="627" t="s">
        <v>18</v>
      </c>
      <c r="B36" s="19">
        <v>21.2</v>
      </c>
      <c r="C36" s="19">
        <v>20.399999999999999</v>
      </c>
      <c r="D36" s="19">
        <v>21.3</v>
      </c>
      <c r="E36" s="19">
        <v>21.4</v>
      </c>
      <c r="F36" s="19">
        <v>17.899999999999999</v>
      </c>
      <c r="G36" s="19">
        <v>14</v>
      </c>
      <c r="H36" s="19">
        <v>11</v>
      </c>
      <c r="I36" s="19">
        <v>8.3000000000000007</v>
      </c>
      <c r="J36" s="19">
        <v>7.8</v>
      </c>
      <c r="K36" s="19">
        <v>7.2</v>
      </c>
      <c r="L36" s="706">
        <v>10</v>
      </c>
      <c r="M36" s="706">
        <v>8.9</v>
      </c>
      <c r="N36" s="578" t="s">
        <v>18</v>
      </c>
    </row>
    <row r="37" spans="1:14" s="15" customFormat="1" ht="14.1" customHeight="1">
      <c r="A37" s="627" t="s">
        <v>20</v>
      </c>
      <c r="B37" s="19">
        <v>10.7</v>
      </c>
      <c r="C37" s="19">
        <v>12.1</v>
      </c>
      <c r="D37" s="19">
        <v>14.1</v>
      </c>
      <c r="E37" s="19">
        <v>16.2</v>
      </c>
      <c r="F37" s="19">
        <v>15.5</v>
      </c>
      <c r="G37" s="19">
        <v>13.6</v>
      </c>
      <c r="H37" s="19">
        <v>11.9</v>
      </c>
      <c r="I37" s="19">
        <v>8.6999999999999993</v>
      </c>
      <c r="J37" s="19">
        <v>7.8</v>
      </c>
      <c r="K37" s="19">
        <v>7</v>
      </c>
      <c r="L37" s="41">
        <v>8.3000000000000007</v>
      </c>
      <c r="M37" s="41">
        <v>7.6</v>
      </c>
      <c r="N37" s="259" t="s">
        <v>418</v>
      </c>
    </row>
    <row r="38" spans="1:14" s="15" customFormat="1" ht="14.1" customHeight="1">
      <c r="A38" s="625" t="s">
        <v>1924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41"/>
      <c r="M38" s="41"/>
      <c r="N38" s="538" t="s">
        <v>1925</v>
      </c>
    </row>
    <row r="39" spans="1:14" s="15" customFormat="1" ht="14.1" customHeight="1">
      <c r="A39" s="627" t="s">
        <v>21</v>
      </c>
      <c r="B39" s="19">
        <v>37.700000000000003</v>
      </c>
      <c r="C39" s="19">
        <v>34</v>
      </c>
      <c r="D39" s="19">
        <v>36.5</v>
      </c>
      <c r="E39" s="19">
        <v>31.7</v>
      </c>
      <c r="F39" s="19">
        <v>28.3</v>
      </c>
      <c r="G39" s="19">
        <v>25.1</v>
      </c>
      <c r="H39" s="19">
        <v>20.6</v>
      </c>
      <c r="I39" s="19">
        <v>17.399999999999999</v>
      </c>
      <c r="J39" s="19">
        <v>16.399999999999999</v>
      </c>
      <c r="K39" s="19">
        <v>14.5</v>
      </c>
      <c r="L39" s="41">
        <v>15.1</v>
      </c>
      <c r="M39" s="41">
        <v>11.9</v>
      </c>
      <c r="N39" s="259" t="s">
        <v>22</v>
      </c>
    </row>
    <row r="40" spans="1:14" s="15" customFormat="1" ht="14.1" customHeight="1">
      <c r="A40" s="627" t="s">
        <v>51</v>
      </c>
      <c r="B40" s="19">
        <v>20.9</v>
      </c>
      <c r="C40" s="19">
        <v>20.399999999999999</v>
      </c>
      <c r="D40" s="19">
        <v>21.3</v>
      </c>
      <c r="E40" s="19">
        <v>20.2</v>
      </c>
      <c r="F40" s="19">
        <v>15</v>
      </c>
      <c r="G40" s="19">
        <v>12.3</v>
      </c>
      <c r="H40" s="19">
        <v>10.4</v>
      </c>
      <c r="I40" s="19">
        <v>8.5</v>
      </c>
      <c r="J40" s="19">
        <v>7.7</v>
      </c>
      <c r="K40" s="19">
        <v>7</v>
      </c>
      <c r="L40" s="41">
        <v>9.4</v>
      </c>
      <c r="M40" s="41">
        <v>6.2</v>
      </c>
      <c r="N40" s="578" t="s">
        <v>51</v>
      </c>
    </row>
    <row r="41" spans="1:14" s="15" customFormat="1" ht="14.1" customHeight="1">
      <c r="A41" s="627" t="s">
        <v>52</v>
      </c>
      <c r="B41" s="19">
        <v>21</v>
      </c>
      <c r="C41" s="19">
        <v>20.9</v>
      </c>
      <c r="D41" s="19">
        <v>21.1</v>
      </c>
      <c r="E41" s="19">
        <v>22.5</v>
      </c>
      <c r="F41" s="19">
        <v>15.8</v>
      </c>
      <c r="G41" s="19">
        <v>12.5</v>
      </c>
      <c r="H41" s="19">
        <v>10.3</v>
      </c>
      <c r="I41" s="19">
        <v>7.7</v>
      </c>
      <c r="J41" s="19">
        <v>7.4</v>
      </c>
      <c r="K41" s="19">
        <v>6.8</v>
      </c>
      <c r="L41" s="41">
        <v>12.5</v>
      </c>
      <c r="M41" s="41">
        <v>7.8</v>
      </c>
      <c r="N41" s="578" t="s">
        <v>52</v>
      </c>
    </row>
    <row r="42" spans="1:14" s="15" customFormat="1" ht="14.1" customHeight="1">
      <c r="A42" s="627" t="s">
        <v>34</v>
      </c>
      <c r="B42" s="19">
        <v>17.3</v>
      </c>
      <c r="C42" s="19">
        <v>19.8</v>
      </c>
      <c r="D42" s="19">
        <v>20.2</v>
      </c>
      <c r="E42" s="19">
        <v>21.2</v>
      </c>
      <c r="F42" s="19">
        <v>17.7</v>
      </c>
      <c r="G42" s="19">
        <v>12</v>
      </c>
      <c r="H42" s="19">
        <v>10</v>
      </c>
      <c r="I42" s="19">
        <v>7.4</v>
      </c>
      <c r="J42" s="19">
        <v>6.7</v>
      </c>
      <c r="K42" s="19">
        <v>6.4</v>
      </c>
      <c r="L42" s="41">
        <v>10</v>
      </c>
      <c r="M42" s="41">
        <v>10.3</v>
      </c>
      <c r="N42" s="578" t="s">
        <v>34</v>
      </c>
    </row>
    <row r="43" spans="1:14" s="15" customFormat="1" ht="14.1" customHeight="1">
      <c r="A43" s="627" t="s">
        <v>56</v>
      </c>
      <c r="B43" s="19">
        <v>7.8</v>
      </c>
      <c r="C43" s="19">
        <v>11.7</v>
      </c>
      <c r="D43" s="19">
        <v>15.5</v>
      </c>
      <c r="E43" s="19">
        <v>18.600000000000001</v>
      </c>
      <c r="F43" s="19">
        <v>19.899999999999999</v>
      </c>
      <c r="G43" s="19">
        <v>15.8</v>
      </c>
      <c r="H43" s="19">
        <v>12.8</v>
      </c>
      <c r="I43" s="19">
        <v>8.8000000000000007</v>
      </c>
      <c r="J43" s="19">
        <v>7.9</v>
      </c>
      <c r="K43" s="19">
        <v>7.1</v>
      </c>
      <c r="L43" s="41">
        <v>9.1</v>
      </c>
      <c r="M43" s="41">
        <v>11.4</v>
      </c>
      <c r="N43" s="259" t="s">
        <v>27</v>
      </c>
    </row>
    <row r="44" spans="1:14" s="15" customFormat="1" ht="14.1" customHeight="1">
      <c r="A44" s="16" t="s">
        <v>1926</v>
      </c>
      <c r="B44" s="17">
        <v>12.3</v>
      </c>
      <c r="C44" s="17">
        <v>12.5</v>
      </c>
      <c r="D44" s="17">
        <v>13.4</v>
      </c>
      <c r="E44" s="17">
        <v>13.2</v>
      </c>
      <c r="F44" s="17">
        <v>11.1</v>
      </c>
      <c r="G44" s="17">
        <v>8.9</v>
      </c>
      <c r="H44" s="17">
        <v>7.1</v>
      </c>
      <c r="I44" s="17">
        <v>5.4</v>
      </c>
      <c r="J44" s="17">
        <v>4.9000000000000004</v>
      </c>
      <c r="K44" s="17">
        <v>4.5</v>
      </c>
      <c r="L44" s="24" t="s">
        <v>2015</v>
      </c>
      <c r="M44" s="705">
        <v>5.2</v>
      </c>
      <c r="N44" s="260" t="s">
        <v>1927</v>
      </c>
    </row>
    <row r="45" spans="1:14" s="15" customFormat="1" ht="14.1" customHeight="1">
      <c r="A45" s="628" t="s">
        <v>427</v>
      </c>
      <c r="B45" s="22">
        <v>3138.25</v>
      </c>
      <c r="C45" s="22">
        <v>3314.53</v>
      </c>
      <c r="D45" s="22">
        <v>3455.09</v>
      </c>
      <c r="E45" s="22">
        <v>3595.98</v>
      </c>
      <c r="F45" s="22">
        <v>3746.6908361324349</v>
      </c>
      <c r="G45" s="22">
        <v>3851.68</v>
      </c>
      <c r="H45" s="22">
        <v>3995.39</v>
      </c>
      <c r="I45" s="22">
        <v>4211.6899999999996</v>
      </c>
      <c r="J45" s="22">
        <v>4506.18</v>
      </c>
      <c r="K45" s="22">
        <v>4838.67</v>
      </c>
      <c r="L45" s="705">
        <v>5140.75</v>
      </c>
      <c r="M45" s="705">
        <v>5622.34</v>
      </c>
      <c r="N45" s="260" t="s">
        <v>408</v>
      </c>
    </row>
    <row r="46" spans="1:14" s="15" customFormat="1" ht="14.1" customHeight="1">
      <c r="A46" s="628" t="s">
        <v>1928</v>
      </c>
      <c r="B46" s="24">
        <v>27.9</v>
      </c>
      <c r="C46" s="24">
        <v>27.5</v>
      </c>
      <c r="D46" s="24">
        <v>26.5</v>
      </c>
      <c r="E46" s="24">
        <v>24.4</v>
      </c>
      <c r="F46" s="24">
        <v>23.4</v>
      </c>
      <c r="G46" s="17">
        <v>24</v>
      </c>
      <c r="H46" s="17">
        <v>24.9</v>
      </c>
      <c r="I46" s="17">
        <v>24.1</v>
      </c>
      <c r="J46" s="17">
        <v>23.6</v>
      </c>
      <c r="K46" s="17">
        <v>23.4</v>
      </c>
      <c r="L46" s="705">
        <v>24.2</v>
      </c>
      <c r="M46" s="705">
        <v>24.6</v>
      </c>
      <c r="N46" s="260" t="s">
        <v>1929</v>
      </c>
    </row>
    <row r="47" spans="1:14" s="15" customFormat="1" ht="14.1" customHeight="1">
      <c r="A47" s="630" t="s">
        <v>23</v>
      </c>
      <c r="B47" s="26">
        <v>21.5</v>
      </c>
      <c r="C47" s="26">
        <v>21.7</v>
      </c>
      <c r="D47" s="26">
        <v>20.7</v>
      </c>
      <c r="E47" s="26">
        <v>18.8</v>
      </c>
      <c r="F47" s="26">
        <v>18.100000000000001</v>
      </c>
      <c r="G47" s="190">
        <v>19</v>
      </c>
      <c r="H47" s="190">
        <v>19.399999999999999</v>
      </c>
      <c r="I47" s="190">
        <v>17.899999999999999</v>
      </c>
      <c r="J47" s="190">
        <v>18.2</v>
      </c>
      <c r="K47" s="190">
        <v>17.8</v>
      </c>
      <c r="L47" s="41">
        <v>18.100000000000001</v>
      </c>
      <c r="M47" s="41">
        <v>19.399999999999999</v>
      </c>
      <c r="N47" s="262" t="s">
        <v>870</v>
      </c>
    </row>
    <row r="48" spans="1:14" s="15" customFormat="1" ht="14.1" customHeight="1">
      <c r="A48" s="627" t="s">
        <v>1032</v>
      </c>
      <c r="B48" s="26">
        <v>15.8</v>
      </c>
      <c r="C48" s="26">
        <v>16.5</v>
      </c>
      <c r="D48" s="26">
        <v>15.7</v>
      </c>
      <c r="E48" s="26">
        <v>14.6</v>
      </c>
      <c r="F48" s="26">
        <v>14.3</v>
      </c>
      <c r="G48" s="26">
        <v>14.8</v>
      </c>
      <c r="H48" s="26">
        <v>15.4</v>
      </c>
      <c r="I48" s="26">
        <v>14.6</v>
      </c>
      <c r="J48" s="26">
        <v>14.1</v>
      </c>
      <c r="K48" s="26">
        <v>15.1</v>
      </c>
      <c r="L48" s="41">
        <v>15.8</v>
      </c>
      <c r="M48" s="41">
        <v>16.3</v>
      </c>
      <c r="N48" s="259" t="s">
        <v>1020</v>
      </c>
    </row>
    <row r="49" spans="1:14" s="15" customFormat="1" ht="14.1" customHeight="1">
      <c r="A49" s="630" t="s">
        <v>23</v>
      </c>
      <c r="B49" s="26">
        <v>11.1</v>
      </c>
      <c r="C49" s="26">
        <v>12.2</v>
      </c>
      <c r="D49" s="26">
        <v>11.4</v>
      </c>
      <c r="E49" s="26">
        <v>10.9</v>
      </c>
      <c r="F49" s="26">
        <v>10.6</v>
      </c>
      <c r="G49" s="26">
        <v>11.5</v>
      </c>
      <c r="H49" s="26">
        <v>11.7</v>
      </c>
      <c r="I49" s="26">
        <v>10.3</v>
      </c>
      <c r="J49" s="26">
        <v>10.6</v>
      </c>
      <c r="K49" s="26">
        <v>11.4</v>
      </c>
      <c r="L49" s="41">
        <v>11.6</v>
      </c>
      <c r="M49" s="41">
        <v>12.4</v>
      </c>
      <c r="N49" s="262" t="s">
        <v>870</v>
      </c>
    </row>
    <row r="50" spans="1:14" s="15" customFormat="1" ht="14.1" customHeight="1">
      <c r="A50" s="627" t="s">
        <v>1033</v>
      </c>
      <c r="B50" s="26">
        <v>8.6999999999999993</v>
      </c>
      <c r="C50" s="26">
        <v>7.6</v>
      </c>
      <c r="D50" s="26">
        <v>7.1</v>
      </c>
      <c r="E50" s="26">
        <v>6.1</v>
      </c>
      <c r="F50" s="26">
        <v>5.5</v>
      </c>
      <c r="G50" s="26">
        <v>5.7</v>
      </c>
      <c r="H50" s="26">
        <v>5.5</v>
      </c>
      <c r="I50" s="26">
        <v>5.2</v>
      </c>
      <c r="J50" s="19">
        <v>5</v>
      </c>
      <c r="K50" s="19">
        <v>4.2</v>
      </c>
      <c r="L50" s="41">
        <v>4.3</v>
      </c>
      <c r="M50" s="41">
        <v>4.2</v>
      </c>
      <c r="N50" s="259" t="s">
        <v>1021</v>
      </c>
    </row>
    <row r="51" spans="1:14" s="15" customFormat="1" ht="14.1" customHeight="1">
      <c r="A51" s="630" t="s">
        <v>23</v>
      </c>
      <c r="B51" s="26">
        <v>7.8</v>
      </c>
      <c r="C51" s="26">
        <v>6.7</v>
      </c>
      <c r="D51" s="26">
        <v>6.3</v>
      </c>
      <c r="E51" s="26">
        <v>5.0999999999999996</v>
      </c>
      <c r="F51" s="26">
        <v>4.7</v>
      </c>
      <c r="G51" s="26">
        <v>4.9000000000000004</v>
      </c>
      <c r="H51" s="26">
        <v>4.7</v>
      </c>
      <c r="I51" s="26">
        <v>4.0999999999999996</v>
      </c>
      <c r="J51" s="19">
        <v>4.0999999999999996</v>
      </c>
      <c r="K51" s="19">
        <v>3.3</v>
      </c>
      <c r="L51" s="41">
        <v>3.6</v>
      </c>
      <c r="M51" s="41">
        <v>3.7</v>
      </c>
      <c r="N51" s="262" t="s">
        <v>870</v>
      </c>
    </row>
    <row r="52" spans="1:14" s="15" customFormat="1" ht="24.9" customHeight="1">
      <c r="A52" s="627" t="s">
        <v>1046</v>
      </c>
      <c r="B52" s="26">
        <v>3.4</v>
      </c>
      <c r="C52" s="26">
        <v>3.4</v>
      </c>
      <c r="D52" s="26">
        <v>3.8</v>
      </c>
      <c r="E52" s="26">
        <v>3.7</v>
      </c>
      <c r="F52" s="26">
        <v>3.6</v>
      </c>
      <c r="G52" s="26">
        <v>3.6</v>
      </c>
      <c r="H52" s="26">
        <v>3.9</v>
      </c>
      <c r="I52" s="26">
        <v>4.3</v>
      </c>
      <c r="J52" s="26">
        <v>4.5</v>
      </c>
      <c r="K52" s="26">
        <v>4.0999999999999996</v>
      </c>
      <c r="L52" s="41">
        <v>4.2</v>
      </c>
      <c r="M52" s="41">
        <v>4.0999999999999996</v>
      </c>
      <c r="N52" s="259" t="s">
        <v>1019</v>
      </c>
    </row>
    <row r="53" spans="1:14" s="15" customFormat="1" ht="14.1" customHeight="1">
      <c r="A53" s="630" t="s">
        <v>23</v>
      </c>
      <c r="B53" s="26">
        <v>2.7</v>
      </c>
      <c r="C53" s="26">
        <v>2.8</v>
      </c>
      <c r="D53" s="19">
        <v>3</v>
      </c>
      <c r="E53" s="26">
        <v>2.8</v>
      </c>
      <c r="F53" s="26">
        <v>2.8</v>
      </c>
      <c r="G53" s="26">
        <v>2.6</v>
      </c>
      <c r="H53" s="26">
        <v>2.9</v>
      </c>
      <c r="I53" s="26">
        <v>3.5</v>
      </c>
      <c r="J53" s="26">
        <v>3.5</v>
      </c>
      <c r="K53" s="26">
        <v>3.1</v>
      </c>
      <c r="L53" s="41">
        <v>2.9</v>
      </c>
      <c r="M53" s="41">
        <v>3.3</v>
      </c>
      <c r="N53" s="262" t="s">
        <v>870</v>
      </c>
    </row>
    <row r="54" spans="1:14" s="15" customFormat="1" ht="14.1" customHeight="1">
      <c r="A54" s="625" t="s">
        <v>1106</v>
      </c>
      <c r="B54" s="19">
        <v>96.9</v>
      </c>
      <c r="C54" s="19">
        <v>97.9</v>
      </c>
      <c r="D54" s="19">
        <v>97.4</v>
      </c>
      <c r="E54" s="19">
        <v>88.1</v>
      </c>
      <c r="F54" s="19">
        <v>83.2</v>
      </c>
      <c r="G54" s="19">
        <v>81.8</v>
      </c>
      <c r="H54" s="19">
        <v>82.4</v>
      </c>
      <c r="I54" s="19">
        <v>76.8</v>
      </c>
      <c r="J54" s="19">
        <v>72.900000000000006</v>
      </c>
      <c r="K54" s="19">
        <v>71.599999999999994</v>
      </c>
      <c r="L54" s="41">
        <v>74.7</v>
      </c>
      <c r="M54" s="41">
        <v>67.400000000000006</v>
      </c>
      <c r="N54" s="261" t="s">
        <v>1107</v>
      </c>
    </row>
    <row r="55" spans="1:14" s="15" customFormat="1" ht="14.1" customHeight="1">
      <c r="A55" s="628" t="s">
        <v>1931</v>
      </c>
      <c r="B55" s="24">
        <v>5991</v>
      </c>
      <c r="C55" s="24">
        <v>6322</v>
      </c>
      <c r="D55" s="24">
        <v>5702</v>
      </c>
      <c r="E55" s="24">
        <v>5794</v>
      </c>
      <c r="F55" s="24">
        <v>5553</v>
      </c>
      <c r="G55" s="24">
        <v>5676</v>
      </c>
      <c r="H55" s="24">
        <v>5452</v>
      </c>
      <c r="I55" s="24">
        <v>5643</v>
      </c>
      <c r="J55" s="24">
        <v>5420</v>
      </c>
      <c r="K55" s="24">
        <v>5148</v>
      </c>
      <c r="L55" s="705">
        <v>4007</v>
      </c>
      <c r="M55" s="705">
        <v>4333</v>
      </c>
      <c r="N55" s="260" t="s">
        <v>1930</v>
      </c>
    </row>
    <row r="56" spans="1:14" s="15" customFormat="1" ht="14.1" customHeight="1">
      <c r="A56" s="350" t="s">
        <v>630</v>
      </c>
      <c r="B56" s="26">
        <v>26</v>
      </c>
      <c r="C56" s="26">
        <v>29</v>
      </c>
      <c r="D56" s="26">
        <v>27</v>
      </c>
      <c r="E56" s="26">
        <v>18</v>
      </c>
      <c r="F56" s="26">
        <v>13</v>
      </c>
      <c r="G56" s="26">
        <v>27</v>
      </c>
      <c r="H56" s="26">
        <v>15</v>
      </c>
      <c r="I56" s="26">
        <v>13</v>
      </c>
      <c r="J56" s="26">
        <v>14</v>
      </c>
      <c r="K56" s="26">
        <v>7</v>
      </c>
      <c r="L56" s="41">
        <v>10</v>
      </c>
      <c r="M56" s="41">
        <v>15</v>
      </c>
      <c r="N56" s="261" t="s">
        <v>24</v>
      </c>
    </row>
    <row r="57" spans="1:14" s="15" customFormat="1" ht="14.1" customHeight="1">
      <c r="A57" s="350" t="s">
        <v>631</v>
      </c>
      <c r="B57" s="26">
        <v>49</v>
      </c>
      <c r="C57" s="26">
        <v>37</v>
      </c>
      <c r="D57" s="26">
        <v>44</v>
      </c>
      <c r="E57" s="26">
        <v>35</v>
      </c>
      <c r="F57" s="26">
        <v>30</v>
      </c>
      <c r="G57" s="26">
        <v>39</v>
      </c>
      <c r="H57" s="26">
        <v>52</v>
      </c>
      <c r="I57" s="26">
        <v>37</v>
      </c>
      <c r="J57" s="26">
        <v>29</v>
      </c>
      <c r="K57" s="26">
        <v>19</v>
      </c>
      <c r="L57" s="41">
        <v>23</v>
      </c>
      <c r="M57" s="41">
        <v>29</v>
      </c>
      <c r="N57" s="261" t="s">
        <v>26</v>
      </c>
    </row>
    <row r="58" spans="1:14" s="15" customFormat="1" ht="14.1" customHeight="1">
      <c r="A58" s="350" t="s">
        <v>1042</v>
      </c>
      <c r="B58" s="26">
        <v>5916</v>
      </c>
      <c r="C58" s="26">
        <v>6256</v>
      </c>
      <c r="D58" s="26">
        <v>5631</v>
      </c>
      <c r="E58" s="26">
        <v>5741</v>
      </c>
      <c r="F58" s="26">
        <v>5510</v>
      </c>
      <c r="G58" s="26">
        <v>5610</v>
      </c>
      <c r="H58" s="26">
        <v>5385</v>
      </c>
      <c r="I58" s="26">
        <v>5593</v>
      </c>
      <c r="J58" s="26">
        <v>5377</v>
      </c>
      <c r="K58" s="26">
        <v>5122</v>
      </c>
      <c r="L58" s="41">
        <v>3974</v>
      </c>
      <c r="M58" s="41">
        <v>4289</v>
      </c>
      <c r="N58" s="261" t="s">
        <v>1043</v>
      </c>
    </row>
    <row r="59" spans="1:14" s="28" customFormat="1" ht="19.95" customHeight="1">
      <c r="A59" s="75" t="s">
        <v>1953</v>
      </c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N59" s="527"/>
    </row>
    <row r="60" spans="1:14" s="28" customFormat="1" ht="13.95" customHeight="1">
      <c r="A60" s="75" t="s">
        <v>1435</v>
      </c>
      <c r="B60" s="282"/>
      <c r="C60" s="282"/>
      <c r="D60" s="282"/>
      <c r="E60" s="282"/>
      <c r="F60" s="282"/>
      <c r="G60" s="282"/>
      <c r="H60" s="282"/>
      <c r="I60" s="282"/>
      <c r="J60" s="282"/>
      <c r="K60" s="282"/>
      <c r="N60" s="527"/>
    </row>
    <row r="61" spans="1:14" s="13" customFormat="1" ht="13.95" customHeight="1">
      <c r="A61" s="75" t="s">
        <v>1436</v>
      </c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N61" s="570"/>
    </row>
    <row r="62" spans="1:14" s="13" customFormat="1" ht="13.95" customHeight="1">
      <c r="A62" s="75" t="s">
        <v>1437</v>
      </c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N62" s="570"/>
    </row>
    <row r="63" spans="1:14" s="13" customFormat="1" ht="13.95" customHeight="1">
      <c r="A63" s="75" t="s">
        <v>1918</v>
      </c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N63" s="570"/>
    </row>
    <row r="64" spans="1:14" ht="13.95" customHeight="1">
      <c r="A64" s="75" t="s">
        <v>1932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</row>
    <row r="65" spans="1:11" ht="13.95" customHeight="1">
      <c r="A65" s="75" t="s">
        <v>2013</v>
      </c>
      <c r="B65" s="382"/>
      <c r="C65" s="382"/>
      <c r="D65" s="382"/>
      <c r="E65" s="382"/>
      <c r="F65" s="382"/>
      <c r="G65" s="382"/>
      <c r="H65" s="382"/>
      <c r="I65" s="382"/>
      <c r="J65" s="382"/>
      <c r="K65" s="382"/>
    </row>
    <row r="66" spans="1:11" ht="13.95" customHeight="1">
      <c r="A66" s="75" t="s">
        <v>1933</v>
      </c>
      <c r="B66" s="382"/>
      <c r="C66" s="382"/>
      <c r="D66" s="382"/>
      <c r="E66" s="382"/>
      <c r="F66" s="382"/>
      <c r="G66" s="382"/>
      <c r="H66" s="382"/>
      <c r="I66" s="382"/>
      <c r="J66" s="382"/>
      <c r="K66" s="382"/>
    </row>
    <row r="67" spans="1:11" ht="13.95" customHeight="1">
      <c r="A67" s="75" t="s">
        <v>1954</v>
      </c>
      <c r="B67" s="382"/>
      <c r="C67" s="382"/>
      <c r="D67" s="382"/>
      <c r="E67" s="382"/>
      <c r="F67" s="382"/>
      <c r="G67" s="382"/>
      <c r="H67" s="382"/>
      <c r="I67" s="382"/>
      <c r="J67" s="382"/>
      <c r="K67" s="382"/>
    </row>
    <row r="68" spans="1:11" ht="13.95" customHeight="1">
      <c r="A68" s="282" t="s">
        <v>1934</v>
      </c>
      <c r="B68" s="382"/>
      <c r="C68" s="382"/>
      <c r="D68" s="382"/>
      <c r="E68" s="382"/>
      <c r="F68" s="382"/>
      <c r="G68" s="382"/>
      <c r="H68" s="382"/>
      <c r="I68" s="382"/>
      <c r="J68" s="382"/>
      <c r="K68" s="382"/>
    </row>
    <row r="69" spans="1:11" ht="13.95" customHeight="1">
      <c r="A69" s="75" t="s">
        <v>1935</v>
      </c>
      <c r="B69" s="382"/>
      <c r="C69" s="382"/>
      <c r="D69" s="382"/>
      <c r="E69" s="382"/>
      <c r="F69" s="382"/>
      <c r="G69" s="382"/>
      <c r="H69" s="382"/>
      <c r="I69" s="382"/>
      <c r="J69" s="382"/>
      <c r="K69" s="382"/>
    </row>
    <row r="70" spans="1:11" ht="13.95" customHeight="1">
      <c r="A70" s="445" t="s">
        <v>1955</v>
      </c>
      <c r="B70" s="404"/>
      <c r="C70" s="404"/>
      <c r="D70" s="404"/>
      <c r="E70" s="404"/>
      <c r="F70" s="404"/>
      <c r="G70" s="404"/>
      <c r="H70" s="404"/>
      <c r="I70" s="404"/>
      <c r="J70" s="404"/>
      <c r="K70" s="404"/>
    </row>
    <row r="71" spans="1:11" ht="13.95" customHeight="1">
      <c r="A71" s="445" t="s">
        <v>1439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13.95" customHeight="1">
      <c r="A72" s="445" t="s">
        <v>1440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 ht="13.95" customHeight="1">
      <c r="A73" s="445" t="s">
        <v>1441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1:11" ht="13.95" customHeight="1">
      <c r="A74" s="445" t="s">
        <v>1919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spans="1:11" ht="13.95" customHeight="1">
      <c r="A75" s="445" t="s">
        <v>1936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spans="1:11" ht="13.95" customHeight="1">
      <c r="A76" s="445" t="s">
        <v>2014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spans="1:11" ht="13.95" customHeight="1">
      <c r="A77" s="445" t="s">
        <v>1937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spans="1:11" ht="13.95" customHeight="1">
      <c r="A78" s="445" t="s">
        <v>1956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11" ht="13.95" customHeight="1">
      <c r="A79" s="445" t="s">
        <v>1938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1:11" s="527" customFormat="1" ht="13.95" customHeight="1">
      <c r="A80" s="445" t="s">
        <v>1939</v>
      </c>
    </row>
  </sheetData>
  <hyperlinks>
    <hyperlink ref="O1:O2" location="'Spis treści - List of tables'!A1" display="Powrót do spisu tablic" xr:uid="{AB648887-9694-4DA6-8EEE-E7DDE355EA4B}"/>
  </hyperlinks>
  <pageMargins left="0.59055118110236227" right="0.59055118110236227" top="0.59055118110236227" bottom="0.59055118110236227" header="0" footer="0"/>
  <pageSetup paperSize="9" orientation="portrait" r:id="rId1"/>
  <rowBreaks count="1" manualBreakCount="1">
    <brk id="47" max="1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8EFE-0619-45F2-934C-364B32B85BC2}">
  <sheetPr>
    <tabColor theme="4" tint="0.59999389629810485"/>
  </sheetPr>
  <dimension ref="A1:E18"/>
  <sheetViews>
    <sheetView zoomScaleNormal="100" zoomScaleSheetLayoutView="100" zoomScalePageLayoutView="120" workbookViewId="0"/>
  </sheetViews>
  <sheetFormatPr defaultColWidth="9" defaultRowHeight="13.8"/>
  <cols>
    <col min="1" max="1" width="32" style="11" customWidth="1"/>
    <col min="2" max="3" width="8.09765625" style="11" customWidth="1"/>
    <col min="4" max="4" width="33.3984375" style="11" customWidth="1"/>
    <col min="5" max="16384" width="9" style="11"/>
  </cols>
  <sheetData>
    <row r="1" spans="1:5" s="29" customFormat="1" ht="14.1" customHeight="1">
      <c r="A1" s="225" t="s">
        <v>1680</v>
      </c>
      <c r="B1" s="225"/>
      <c r="C1" s="225"/>
      <c r="D1" s="225"/>
      <c r="E1" s="3" t="s">
        <v>405</v>
      </c>
    </row>
    <row r="2" spans="1:5" s="29" customFormat="1" ht="14.1" customHeight="1">
      <c r="A2" s="676" t="s">
        <v>1681</v>
      </c>
      <c r="B2" s="383"/>
      <c r="C2" s="383"/>
      <c r="D2" s="383"/>
      <c r="E2" s="247" t="s">
        <v>406</v>
      </c>
    </row>
    <row r="3" spans="1:5" s="38" customFormat="1" ht="20.100000000000001" customHeight="1">
      <c r="A3" s="799" t="s">
        <v>850</v>
      </c>
      <c r="B3" s="809">
        <v>2020</v>
      </c>
      <c r="C3" s="809">
        <v>2021</v>
      </c>
      <c r="D3" s="810" t="s">
        <v>852</v>
      </c>
    </row>
    <row r="4" spans="1:5" s="29" customFormat="1" ht="14.1" customHeight="1">
      <c r="A4" s="30" t="s">
        <v>1591</v>
      </c>
      <c r="B4" s="115">
        <v>2475</v>
      </c>
      <c r="C4" s="115">
        <v>2515</v>
      </c>
      <c r="D4" s="267" t="s">
        <v>1593</v>
      </c>
    </row>
    <row r="5" spans="1:5" s="29" customFormat="1" ht="14.1" customHeight="1">
      <c r="A5" s="811" t="s">
        <v>150</v>
      </c>
      <c r="B5" s="113">
        <v>120</v>
      </c>
      <c r="C5" s="113">
        <v>148</v>
      </c>
      <c r="D5" s="268" t="s">
        <v>94</v>
      </c>
    </row>
    <row r="6" spans="1:5" s="29" customFormat="1" ht="14.1" customHeight="1">
      <c r="A6" s="811" t="s">
        <v>149</v>
      </c>
      <c r="B6" s="113">
        <v>2355</v>
      </c>
      <c r="C6" s="113">
        <v>2367</v>
      </c>
      <c r="D6" s="268" t="s">
        <v>96</v>
      </c>
    </row>
    <row r="7" spans="1:5" s="29" customFormat="1" ht="14.1" customHeight="1">
      <c r="A7" s="807" t="s">
        <v>2</v>
      </c>
      <c r="B7" s="26"/>
      <c r="C7" s="26"/>
      <c r="D7" s="269" t="s">
        <v>3</v>
      </c>
    </row>
    <row r="8" spans="1:5" s="29" customFormat="1" ht="14.1" customHeight="1">
      <c r="A8" s="37" t="s">
        <v>148</v>
      </c>
      <c r="B8" s="113">
        <v>1028</v>
      </c>
      <c r="C8" s="113">
        <v>1026</v>
      </c>
      <c r="D8" s="271" t="s">
        <v>147</v>
      </c>
    </row>
    <row r="9" spans="1:5" s="29" customFormat="1" ht="14.1" customHeight="1">
      <c r="A9" s="811" t="s">
        <v>2</v>
      </c>
      <c r="B9" s="26"/>
      <c r="C9" s="26"/>
      <c r="D9" s="268" t="s">
        <v>3</v>
      </c>
    </row>
    <row r="10" spans="1:5" s="29" customFormat="1" ht="14.1" customHeight="1">
      <c r="A10" s="807" t="s">
        <v>144</v>
      </c>
      <c r="B10" s="113">
        <v>1022</v>
      </c>
      <c r="C10" s="113">
        <v>1018</v>
      </c>
      <c r="D10" s="269" t="s">
        <v>143</v>
      </c>
    </row>
    <row r="11" spans="1:5" s="29" customFormat="1" ht="14.1" customHeight="1">
      <c r="A11" s="37" t="s">
        <v>141</v>
      </c>
      <c r="B11" s="113">
        <v>416</v>
      </c>
      <c r="C11" s="113">
        <v>404</v>
      </c>
      <c r="D11" s="271" t="s">
        <v>140</v>
      </c>
    </row>
    <row r="12" spans="1:5" s="29" customFormat="1" ht="14.1" customHeight="1">
      <c r="A12" s="803" t="s">
        <v>438</v>
      </c>
      <c r="B12" s="113">
        <v>657</v>
      </c>
      <c r="C12" s="113">
        <v>650</v>
      </c>
      <c r="D12" s="271" t="s">
        <v>1149</v>
      </c>
    </row>
    <row r="13" spans="1:5" s="29" customFormat="1" ht="14.1" customHeight="1">
      <c r="A13" s="803" t="s">
        <v>439</v>
      </c>
      <c r="B13" s="113">
        <v>61</v>
      </c>
      <c r="C13" s="113">
        <v>104</v>
      </c>
      <c r="D13" s="271" t="s">
        <v>139</v>
      </c>
    </row>
    <row r="14" spans="1:5" s="29" customFormat="1" ht="14.1" customHeight="1">
      <c r="A14" s="803" t="s">
        <v>440</v>
      </c>
      <c r="B14" s="113">
        <v>114</v>
      </c>
      <c r="C14" s="113">
        <v>126</v>
      </c>
      <c r="D14" s="271" t="s">
        <v>1150</v>
      </c>
    </row>
    <row r="15" spans="1:5" s="29" customFormat="1" ht="14.1" customHeight="1">
      <c r="A15" s="803" t="s">
        <v>131</v>
      </c>
      <c r="B15" s="113">
        <v>154</v>
      </c>
      <c r="C15" s="113">
        <v>124</v>
      </c>
      <c r="D15" s="270" t="s">
        <v>130</v>
      </c>
    </row>
    <row r="16" spans="1:5" s="29" customFormat="1" ht="14.1" customHeight="1">
      <c r="A16" s="803" t="s">
        <v>129</v>
      </c>
      <c r="B16" s="113">
        <v>4</v>
      </c>
      <c r="C16" s="485" t="s">
        <v>1349</v>
      </c>
      <c r="D16" s="270" t="s">
        <v>128</v>
      </c>
    </row>
    <row r="17" spans="1:4" s="39" customFormat="1" ht="18" customHeight="1">
      <c r="A17" s="282" t="s">
        <v>1988</v>
      </c>
      <c r="B17" s="282"/>
      <c r="C17" s="282"/>
      <c r="D17" s="282"/>
    </row>
    <row r="18" spans="1:4" s="39" customFormat="1" ht="11.25" customHeight="1">
      <c r="A18" s="445" t="s">
        <v>1989</v>
      </c>
      <c r="B18" s="404"/>
      <c r="C18" s="404"/>
      <c r="D18" s="404"/>
    </row>
  </sheetData>
  <hyperlinks>
    <hyperlink ref="E1:E2" location="'Spis treści - List of tables'!A1" display="Powrót do spisu tablic" xr:uid="{895B6D25-4778-4A19-9D45-2688C87AB9D2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6BA7-900C-4FEE-B76D-AA90A1E13A97}">
  <sheetPr>
    <tabColor theme="4" tint="0.59999389629810485"/>
  </sheetPr>
  <dimension ref="A1:G30"/>
  <sheetViews>
    <sheetView zoomScaleNormal="100" zoomScaleSheetLayoutView="100" zoomScalePageLayoutView="120" workbookViewId="0"/>
  </sheetViews>
  <sheetFormatPr defaultColWidth="9" defaultRowHeight="13.8"/>
  <cols>
    <col min="1" max="1" width="37.19921875" style="11" customWidth="1"/>
    <col min="2" max="5" width="7.3984375" style="11" customWidth="1"/>
    <col min="6" max="6" width="35.19921875" style="11" customWidth="1"/>
    <col min="7" max="16384" width="9" style="11"/>
  </cols>
  <sheetData>
    <row r="1" spans="1:7" s="29" customFormat="1" ht="14.1" customHeight="1">
      <c r="A1" s="225" t="s">
        <v>1682</v>
      </c>
      <c r="B1" s="225"/>
      <c r="C1" s="225"/>
      <c r="D1" s="225"/>
      <c r="E1" s="225"/>
      <c r="F1" s="225"/>
      <c r="G1" s="3" t="s">
        <v>405</v>
      </c>
    </row>
    <row r="2" spans="1:7" s="29" customFormat="1" ht="14.1" customHeight="1">
      <c r="A2" s="676" t="s">
        <v>1683</v>
      </c>
      <c r="B2" s="383"/>
      <c r="C2" s="383"/>
      <c r="D2" s="383"/>
      <c r="E2" s="383"/>
      <c r="F2" s="383"/>
      <c r="G2" s="247" t="s">
        <v>406</v>
      </c>
    </row>
    <row r="3" spans="1:7" s="29" customFormat="1" ht="15" customHeight="1">
      <c r="A3" s="931" t="s">
        <v>850</v>
      </c>
      <c r="B3" s="809">
        <v>2020</v>
      </c>
      <c r="C3" s="809">
        <v>2021</v>
      </c>
      <c r="D3" s="809">
        <v>2020</v>
      </c>
      <c r="E3" s="809">
        <v>2021</v>
      </c>
      <c r="F3" s="934" t="s">
        <v>852</v>
      </c>
    </row>
    <row r="4" spans="1:7" s="29" customFormat="1" ht="26.25" customHeight="1">
      <c r="A4" s="932"/>
      <c r="B4" s="872" t="s">
        <v>1161</v>
      </c>
      <c r="C4" s="873"/>
      <c r="D4" s="872" t="s">
        <v>1162</v>
      </c>
      <c r="E4" s="873"/>
      <c r="F4" s="935"/>
    </row>
    <row r="5" spans="1:7" s="29" customFormat="1" ht="23.25" customHeight="1">
      <c r="A5" s="933"/>
      <c r="B5" s="872" t="s">
        <v>1121</v>
      </c>
      <c r="C5" s="874"/>
      <c r="D5" s="874"/>
      <c r="E5" s="873"/>
      <c r="F5" s="936"/>
    </row>
    <row r="6" spans="1:7" s="29" customFormat="1" ht="14.1" customHeight="1">
      <c r="A6" s="30" t="s">
        <v>1591</v>
      </c>
      <c r="B6" s="18">
        <v>18.600000000000001</v>
      </c>
      <c r="C6" s="18">
        <v>21</v>
      </c>
      <c r="D6" s="18">
        <v>18.2</v>
      </c>
      <c r="E6" s="18">
        <v>19.2</v>
      </c>
      <c r="F6" s="272" t="s">
        <v>1593</v>
      </c>
    </row>
    <row r="7" spans="1:7" s="29" customFormat="1" ht="14.1" customHeight="1">
      <c r="A7" s="807" t="s">
        <v>150</v>
      </c>
      <c r="B7" s="20">
        <v>10.7</v>
      </c>
      <c r="C7" s="20">
        <v>11</v>
      </c>
      <c r="D7" s="20">
        <v>10.9</v>
      </c>
      <c r="E7" s="20">
        <v>11.3</v>
      </c>
      <c r="F7" s="578" t="s">
        <v>94</v>
      </c>
    </row>
    <row r="8" spans="1:7" s="29" customFormat="1" ht="14.1" customHeight="1">
      <c r="A8" s="807" t="s">
        <v>149</v>
      </c>
      <c r="B8" s="20">
        <v>22.2</v>
      </c>
      <c r="C8" s="20">
        <v>25.6</v>
      </c>
      <c r="D8" s="20">
        <v>21.6</v>
      </c>
      <c r="E8" s="20">
        <v>22.8</v>
      </c>
      <c r="F8" s="578" t="s">
        <v>96</v>
      </c>
    </row>
    <row r="9" spans="1:7" s="29" customFormat="1" ht="14.1" customHeight="1">
      <c r="A9" s="803" t="s">
        <v>163</v>
      </c>
      <c r="B9" s="20">
        <v>16.399999999999999</v>
      </c>
      <c r="C9" s="20">
        <v>14.6</v>
      </c>
      <c r="D9" s="20">
        <v>16.399999999999999</v>
      </c>
      <c r="E9" s="20">
        <v>16.899999999999999</v>
      </c>
      <c r="F9" s="576" t="s">
        <v>120</v>
      </c>
    </row>
    <row r="10" spans="1:7" s="29" customFormat="1" ht="14.1" customHeight="1">
      <c r="A10" s="803" t="s">
        <v>148</v>
      </c>
      <c r="B10" s="20">
        <v>16.8</v>
      </c>
      <c r="C10" s="20">
        <v>19.7</v>
      </c>
      <c r="D10" s="20">
        <v>17</v>
      </c>
      <c r="E10" s="20">
        <v>18.3</v>
      </c>
      <c r="F10" s="576" t="s">
        <v>147</v>
      </c>
    </row>
    <row r="11" spans="1:7" s="29" customFormat="1" ht="14.1" customHeight="1">
      <c r="A11" s="807" t="s">
        <v>146</v>
      </c>
      <c r="B11" s="20">
        <v>16.399999999999999</v>
      </c>
      <c r="C11" s="20">
        <v>20.3</v>
      </c>
      <c r="D11" s="20">
        <v>20</v>
      </c>
      <c r="E11" s="20">
        <v>20</v>
      </c>
      <c r="F11" s="578" t="s">
        <v>145</v>
      </c>
    </row>
    <row r="12" spans="1:7" s="29" customFormat="1" ht="14.1" customHeight="1">
      <c r="A12" s="807" t="s">
        <v>144</v>
      </c>
      <c r="B12" s="20">
        <v>17.5</v>
      </c>
      <c r="C12" s="20">
        <v>20.6</v>
      </c>
      <c r="D12" s="20">
        <v>17.8</v>
      </c>
      <c r="E12" s="20">
        <v>19</v>
      </c>
      <c r="F12" s="578" t="s">
        <v>143</v>
      </c>
    </row>
    <row r="13" spans="1:7" s="29" customFormat="1" ht="24.9" customHeight="1">
      <c r="A13" s="807" t="s">
        <v>890</v>
      </c>
      <c r="B13" s="20">
        <v>6.3</v>
      </c>
      <c r="C13" s="20">
        <v>7.1</v>
      </c>
      <c r="D13" s="20">
        <v>8.5</v>
      </c>
      <c r="E13" s="20">
        <v>9.4</v>
      </c>
      <c r="F13" s="578" t="s">
        <v>142</v>
      </c>
    </row>
    <row r="14" spans="1:7" s="29" customFormat="1" ht="24.9" customHeight="1">
      <c r="A14" s="807" t="s">
        <v>902</v>
      </c>
      <c r="B14" s="20">
        <v>14.8</v>
      </c>
      <c r="C14" s="20">
        <v>15.7</v>
      </c>
      <c r="D14" s="20">
        <v>12.4</v>
      </c>
      <c r="E14" s="20">
        <v>13.4</v>
      </c>
      <c r="F14" s="578" t="s">
        <v>900</v>
      </c>
    </row>
    <row r="15" spans="1:7" s="29" customFormat="1" ht="14.1" customHeight="1">
      <c r="A15" s="803" t="s">
        <v>141</v>
      </c>
      <c r="B15" s="20">
        <v>25.8</v>
      </c>
      <c r="C15" s="20">
        <v>25.2</v>
      </c>
      <c r="D15" s="20">
        <v>23.5</v>
      </c>
      <c r="E15" s="20">
        <v>23.2</v>
      </c>
      <c r="F15" s="576" t="s">
        <v>140</v>
      </c>
    </row>
    <row r="16" spans="1:7" s="29" customFormat="1" ht="14.1" customHeight="1">
      <c r="A16" s="803" t="s">
        <v>444</v>
      </c>
      <c r="B16" s="20">
        <v>24.2</v>
      </c>
      <c r="C16" s="20">
        <v>24</v>
      </c>
      <c r="D16" s="20">
        <v>21.5</v>
      </c>
      <c r="E16" s="20">
        <v>21.3</v>
      </c>
      <c r="F16" s="576" t="s">
        <v>1149</v>
      </c>
    </row>
    <row r="17" spans="1:6" s="29" customFormat="1" ht="14.1" customHeight="1">
      <c r="A17" s="803" t="s">
        <v>162</v>
      </c>
      <c r="B17" s="20">
        <v>20</v>
      </c>
      <c r="C17" s="20">
        <v>22.3</v>
      </c>
      <c r="D17" s="20">
        <v>19.8</v>
      </c>
      <c r="E17" s="20">
        <v>19.5</v>
      </c>
      <c r="F17" s="576" t="s">
        <v>139</v>
      </c>
    </row>
    <row r="18" spans="1:6" s="29" customFormat="1" ht="14.1" customHeight="1">
      <c r="A18" s="803" t="s">
        <v>445</v>
      </c>
      <c r="B18" s="20">
        <v>25.9</v>
      </c>
      <c r="C18" s="20">
        <v>53.4</v>
      </c>
      <c r="D18" s="20">
        <v>36.200000000000003</v>
      </c>
      <c r="E18" s="20">
        <v>42.1</v>
      </c>
      <c r="F18" s="576" t="s">
        <v>1150</v>
      </c>
    </row>
    <row r="19" spans="1:6" s="29" customFormat="1" ht="14.1" customHeight="1">
      <c r="A19" s="803" t="s">
        <v>138</v>
      </c>
      <c r="B19" s="20">
        <v>22.2</v>
      </c>
      <c r="C19" s="20">
        <v>34</v>
      </c>
      <c r="D19" s="20">
        <v>18.399999999999999</v>
      </c>
      <c r="E19" s="20">
        <v>28.9</v>
      </c>
      <c r="F19" s="576" t="s">
        <v>137</v>
      </c>
    </row>
    <row r="20" spans="1:6" s="29" customFormat="1" ht="14.1" customHeight="1">
      <c r="A20" s="803" t="s">
        <v>161</v>
      </c>
      <c r="B20" s="20">
        <v>17.3</v>
      </c>
      <c r="C20" s="20">
        <v>18.5</v>
      </c>
      <c r="D20" s="20">
        <v>17.7</v>
      </c>
      <c r="E20" s="20">
        <v>18.7</v>
      </c>
      <c r="F20" s="576" t="s">
        <v>136</v>
      </c>
    </row>
    <row r="21" spans="1:6" s="29" customFormat="1" ht="14.1" customHeight="1">
      <c r="A21" s="803" t="s">
        <v>446</v>
      </c>
      <c r="B21" s="20">
        <v>13.1</v>
      </c>
      <c r="C21" s="20">
        <v>15.8</v>
      </c>
      <c r="D21" s="20">
        <v>17.8</v>
      </c>
      <c r="E21" s="20">
        <v>14.6</v>
      </c>
      <c r="F21" s="576" t="s">
        <v>135</v>
      </c>
    </row>
    <row r="22" spans="1:6" s="29" customFormat="1" ht="14.1" customHeight="1">
      <c r="A22" s="803" t="s">
        <v>160</v>
      </c>
      <c r="B22" s="20">
        <v>23.7</v>
      </c>
      <c r="C22" s="20">
        <v>25.4</v>
      </c>
      <c r="D22" s="20">
        <v>20.5</v>
      </c>
      <c r="E22" s="20">
        <v>20.100000000000001</v>
      </c>
      <c r="F22" s="576" t="s">
        <v>133</v>
      </c>
    </row>
    <row r="23" spans="1:6" s="29" customFormat="1" ht="14.1" customHeight="1">
      <c r="A23" s="803" t="s">
        <v>442</v>
      </c>
      <c r="B23" s="20">
        <v>46.7</v>
      </c>
      <c r="C23" s="20">
        <v>54.3</v>
      </c>
      <c r="D23" s="20">
        <v>46.4</v>
      </c>
      <c r="E23" s="20">
        <v>51.7</v>
      </c>
      <c r="F23" s="576" t="s">
        <v>132</v>
      </c>
    </row>
    <row r="24" spans="1:6" s="29" customFormat="1" ht="24.9" customHeight="1">
      <c r="A24" s="803" t="s">
        <v>901</v>
      </c>
      <c r="B24" s="20">
        <v>10.1</v>
      </c>
      <c r="C24" s="20">
        <v>10.5</v>
      </c>
      <c r="D24" s="20">
        <v>10.7</v>
      </c>
      <c r="E24" s="20">
        <v>10.3</v>
      </c>
      <c r="F24" s="576" t="s">
        <v>443</v>
      </c>
    </row>
    <row r="25" spans="1:6" s="29" customFormat="1" ht="14.1" customHeight="1">
      <c r="A25" s="803" t="s">
        <v>131</v>
      </c>
      <c r="B25" s="20">
        <v>11.1</v>
      </c>
      <c r="C25" s="20">
        <v>11</v>
      </c>
      <c r="D25" s="20">
        <v>10.4</v>
      </c>
      <c r="E25" s="20">
        <v>10</v>
      </c>
      <c r="F25" s="576" t="s">
        <v>130</v>
      </c>
    </row>
    <row r="26" spans="1:6" s="29" customFormat="1" ht="14.1" customHeight="1">
      <c r="A26" s="803" t="s">
        <v>129</v>
      </c>
      <c r="B26" s="20">
        <v>14.7</v>
      </c>
      <c r="C26" s="20">
        <v>15.5</v>
      </c>
      <c r="D26" s="20">
        <v>14.2</v>
      </c>
      <c r="E26" s="20">
        <v>14</v>
      </c>
      <c r="F26" s="576" t="s">
        <v>128</v>
      </c>
    </row>
    <row r="27" spans="1:6" s="29" customFormat="1" ht="14.1" customHeight="1">
      <c r="A27" s="803" t="s">
        <v>159</v>
      </c>
      <c r="B27" s="20">
        <v>12.6</v>
      </c>
      <c r="C27" s="20">
        <v>13.2</v>
      </c>
      <c r="D27" s="20">
        <v>13.9</v>
      </c>
      <c r="E27" s="20">
        <v>13.3</v>
      </c>
      <c r="F27" s="576" t="s">
        <v>126</v>
      </c>
    </row>
    <row r="28" spans="1:6" s="29" customFormat="1" ht="14.1" customHeight="1">
      <c r="A28" s="803" t="s">
        <v>1477</v>
      </c>
      <c r="B28" s="20">
        <v>14.9</v>
      </c>
      <c r="C28" s="20">
        <v>21.8</v>
      </c>
      <c r="D28" s="20">
        <v>20.6</v>
      </c>
      <c r="E28" s="384" t="s">
        <v>1349</v>
      </c>
      <c r="F28" s="576" t="s">
        <v>1478</v>
      </c>
    </row>
    <row r="29" spans="1:6" s="29" customFormat="1" ht="18" customHeight="1">
      <c r="A29" s="282" t="s">
        <v>1986</v>
      </c>
      <c r="B29" s="282"/>
      <c r="C29" s="282"/>
      <c r="D29" s="282"/>
      <c r="E29" s="282"/>
      <c r="F29" s="282"/>
    </row>
    <row r="30" spans="1:6" s="29" customFormat="1" ht="13.2" customHeight="1">
      <c r="A30" s="445" t="s">
        <v>1990</v>
      </c>
      <c r="B30" s="404"/>
      <c r="C30" s="404"/>
      <c r="D30" s="404"/>
      <c r="E30" s="404"/>
      <c r="F30" s="404"/>
    </row>
  </sheetData>
  <mergeCells count="5">
    <mergeCell ref="A3:A5"/>
    <mergeCell ref="F3:F5"/>
    <mergeCell ref="B4:C4"/>
    <mergeCell ref="D4:E4"/>
    <mergeCell ref="B5:E5"/>
  </mergeCells>
  <hyperlinks>
    <hyperlink ref="G1:G2" location="'Spis treści - List of tables'!A1" display="Powrót do spisu tablic" xr:uid="{DE875726-D65F-4238-8515-B5EB6A444728}"/>
  </hyperlinks>
  <pageMargins left="0.59055118110236227" right="0.59055118110236227" top="0.59055118110236227" bottom="0.59055118110236227" header="0" footer="0"/>
  <pageSetup paperSize="9" scale="81" orientation="portrait" r:id="rId1"/>
  <colBreaks count="1" manualBreakCount="1">
    <brk id="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17D3-8DCA-4E25-8BBE-41F0836E911A}">
  <sheetPr>
    <tabColor theme="4" tint="0.59999389629810485"/>
  </sheetPr>
  <dimension ref="A1:M32"/>
  <sheetViews>
    <sheetView zoomScaleNormal="100" zoomScaleSheetLayoutView="100" zoomScalePageLayoutView="120" workbookViewId="0"/>
  </sheetViews>
  <sheetFormatPr defaultColWidth="9" defaultRowHeight="13.8"/>
  <cols>
    <col min="1" max="1" width="31" style="11" customWidth="1"/>
    <col min="2" max="2" width="4.5" style="11" customWidth="1"/>
    <col min="3" max="7" width="9.69921875" style="11" customWidth="1"/>
    <col min="8" max="8" width="4.5" style="251" customWidth="1"/>
    <col min="9" max="9" width="31.8984375" style="11" customWidth="1"/>
    <col min="10" max="10" width="9" style="125"/>
    <col min="11" max="16384" width="9" style="11"/>
  </cols>
  <sheetData>
    <row r="1" spans="1:13" s="29" customFormat="1" ht="14.1" customHeight="1">
      <c r="A1" s="225" t="s">
        <v>1684</v>
      </c>
      <c r="B1" s="225"/>
      <c r="C1" s="225"/>
      <c r="D1" s="225"/>
      <c r="E1" s="225"/>
      <c r="F1" s="225"/>
      <c r="G1" s="225"/>
      <c r="H1" s="574"/>
      <c r="J1" s="3" t="s">
        <v>405</v>
      </c>
    </row>
    <row r="2" spans="1:13" s="29" customFormat="1" ht="14.1" customHeight="1">
      <c r="A2" s="676" t="s">
        <v>1685</v>
      </c>
      <c r="B2" s="383"/>
      <c r="C2" s="383"/>
      <c r="D2" s="383"/>
      <c r="E2" s="383"/>
      <c r="F2" s="383"/>
      <c r="G2" s="383"/>
      <c r="H2" s="383"/>
      <c r="J2" s="247" t="s">
        <v>406</v>
      </c>
    </row>
    <row r="3" spans="1:13" s="38" customFormat="1" ht="26.25" customHeight="1">
      <c r="A3" s="894" t="s">
        <v>850</v>
      </c>
      <c r="B3" s="869"/>
      <c r="C3" s="893" t="s">
        <v>1151</v>
      </c>
      <c r="D3" s="893" t="s">
        <v>1499</v>
      </c>
      <c r="E3" s="893"/>
      <c r="F3" s="893"/>
      <c r="G3" s="872"/>
      <c r="H3" s="867" t="s">
        <v>852</v>
      </c>
      <c r="I3" s="890"/>
      <c r="J3" s="499"/>
    </row>
    <row r="4" spans="1:13" s="38" customFormat="1" ht="68.25" customHeight="1">
      <c r="A4" s="896"/>
      <c r="B4" s="870"/>
      <c r="C4" s="893"/>
      <c r="D4" s="809" t="s">
        <v>1163</v>
      </c>
      <c r="E4" s="809" t="s">
        <v>1164</v>
      </c>
      <c r="F4" s="809" t="s">
        <v>1165</v>
      </c>
      <c r="G4" s="798" t="s">
        <v>1166</v>
      </c>
      <c r="H4" s="868"/>
      <c r="I4" s="892"/>
      <c r="J4" s="499"/>
    </row>
    <row r="5" spans="1:13" s="29" customFormat="1" ht="16.5" customHeight="1">
      <c r="A5" s="30" t="s">
        <v>1592</v>
      </c>
      <c r="B5" s="54">
        <v>2020</v>
      </c>
      <c r="C5" s="113">
        <v>92790</v>
      </c>
      <c r="D5" s="113">
        <v>42562</v>
      </c>
      <c r="E5" s="113">
        <v>14049</v>
      </c>
      <c r="F5" s="113">
        <v>61000</v>
      </c>
      <c r="G5" s="402">
        <v>1200</v>
      </c>
      <c r="H5" s="648">
        <v>2020</v>
      </c>
      <c r="I5" s="252" t="s">
        <v>1593</v>
      </c>
      <c r="J5" s="123"/>
      <c r="K5" s="58"/>
    </row>
    <row r="6" spans="1:13" s="29" customFormat="1" ht="15" customHeight="1">
      <c r="A6" s="252"/>
      <c r="B6" s="583">
        <v>2021</v>
      </c>
      <c r="C6" s="115">
        <v>104733</v>
      </c>
      <c r="D6" s="115">
        <v>48690</v>
      </c>
      <c r="E6" s="115">
        <v>14938</v>
      </c>
      <c r="F6" s="115">
        <v>71574</v>
      </c>
      <c r="G6" s="126">
        <v>1423</v>
      </c>
      <c r="H6" s="665">
        <v>2021</v>
      </c>
      <c r="I6" s="807"/>
      <c r="J6" s="500"/>
      <c r="K6" s="500"/>
      <c r="L6" s="500"/>
    </row>
    <row r="7" spans="1:13" s="29" customFormat="1" ht="14.1" customHeight="1">
      <c r="A7" s="886" t="s">
        <v>150</v>
      </c>
      <c r="B7" s="887"/>
      <c r="C7" s="113">
        <v>17359</v>
      </c>
      <c r="D7" s="113">
        <v>11877</v>
      </c>
      <c r="E7" s="113">
        <v>2142</v>
      </c>
      <c r="F7" s="113">
        <v>12812</v>
      </c>
      <c r="G7" s="402">
        <v>421</v>
      </c>
      <c r="H7" s="666"/>
      <c r="I7" s="498" t="s">
        <v>94</v>
      </c>
      <c r="J7" s="123"/>
      <c r="K7" s="58"/>
      <c r="L7" s="43"/>
      <c r="M7" s="43"/>
    </row>
    <row r="8" spans="1:13" s="29" customFormat="1" ht="14.1" customHeight="1">
      <c r="A8" s="886" t="s">
        <v>149</v>
      </c>
      <c r="B8" s="887"/>
      <c r="C8" s="113">
        <v>87374</v>
      </c>
      <c r="D8" s="113">
        <v>36813</v>
      </c>
      <c r="E8" s="486">
        <v>12796</v>
      </c>
      <c r="F8" s="240">
        <v>58762</v>
      </c>
      <c r="G8" s="487">
        <v>1002</v>
      </c>
      <c r="H8" s="664"/>
      <c r="I8" s="498" t="s">
        <v>96</v>
      </c>
      <c r="J8" s="123"/>
      <c r="K8" s="58"/>
    </row>
    <row r="9" spans="1:13" s="29" customFormat="1" ht="14.1" customHeight="1">
      <c r="A9" s="880" t="s">
        <v>163</v>
      </c>
      <c r="B9" s="881"/>
      <c r="C9" s="113">
        <v>677</v>
      </c>
      <c r="D9" s="485" t="s">
        <v>1349</v>
      </c>
      <c r="E9" s="486">
        <v>108</v>
      </c>
      <c r="F9" s="240">
        <v>461</v>
      </c>
      <c r="G9" s="364">
        <v>3</v>
      </c>
      <c r="H9" s="664"/>
      <c r="I9" s="624" t="s">
        <v>120</v>
      </c>
      <c r="J9" s="123"/>
      <c r="K9" s="58"/>
    </row>
    <row r="10" spans="1:13" s="29" customFormat="1" ht="14.1" customHeight="1">
      <c r="A10" s="880" t="s">
        <v>148</v>
      </c>
      <c r="B10" s="881"/>
      <c r="C10" s="113">
        <v>30389</v>
      </c>
      <c r="D10" s="113">
        <v>10303</v>
      </c>
      <c r="E10" s="240">
        <v>4724</v>
      </c>
      <c r="F10" s="240">
        <v>20741</v>
      </c>
      <c r="G10" s="364">
        <v>268</v>
      </c>
      <c r="H10" s="664"/>
      <c r="I10" s="624" t="s">
        <v>147</v>
      </c>
      <c r="J10" s="123"/>
      <c r="K10" s="58"/>
    </row>
    <row r="11" spans="1:13" s="29" customFormat="1" ht="14.1" customHeight="1">
      <c r="A11" s="886" t="s">
        <v>146</v>
      </c>
      <c r="B11" s="887"/>
      <c r="C11" s="113">
        <v>211</v>
      </c>
      <c r="D11" s="113">
        <v>21</v>
      </c>
      <c r="E11" s="488">
        <v>6</v>
      </c>
      <c r="F11" s="240">
        <v>138</v>
      </c>
      <c r="G11" s="485" t="s">
        <v>1349</v>
      </c>
      <c r="H11" s="663"/>
      <c r="I11" s="498" t="s">
        <v>145</v>
      </c>
      <c r="J11" s="123"/>
      <c r="K11" s="58"/>
    </row>
    <row r="12" spans="1:13" s="29" customFormat="1" ht="14.1" customHeight="1">
      <c r="A12" s="886" t="s">
        <v>144</v>
      </c>
      <c r="B12" s="887"/>
      <c r="C12" s="113">
        <v>28414</v>
      </c>
      <c r="D12" s="113">
        <v>9841</v>
      </c>
      <c r="E12" s="486">
        <v>4556</v>
      </c>
      <c r="F12" s="240">
        <v>19383</v>
      </c>
      <c r="G12" s="364">
        <v>244</v>
      </c>
      <c r="H12" s="664"/>
      <c r="I12" s="498" t="s">
        <v>143</v>
      </c>
      <c r="J12" s="123"/>
      <c r="K12" s="58"/>
    </row>
    <row r="13" spans="1:13" s="29" customFormat="1" ht="24.9" customHeight="1">
      <c r="A13" s="886" t="s">
        <v>890</v>
      </c>
      <c r="B13" s="887"/>
      <c r="C13" s="113">
        <v>594</v>
      </c>
      <c r="D13" s="113">
        <v>181</v>
      </c>
      <c r="E13" s="488">
        <v>43</v>
      </c>
      <c r="F13" s="240">
        <v>460</v>
      </c>
      <c r="G13" s="488">
        <v>14</v>
      </c>
      <c r="H13" s="663"/>
      <c r="I13" s="498" t="s">
        <v>142</v>
      </c>
      <c r="J13" s="123"/>
      <c r="K13" s="58"/>
    </row>
    <row r="14" spans="1:13" s="29" customFormat="1" ht="24.9" customHeight="1">
      <c r="A14" s="886" t="s">
        <v>902</v>
      </c>
      <c r="B14" s="887"/>
      <c r="C14" s="113">
        <v>1170</v>
      </c>
      <c r="D14" s="113">
        <v>260</v>
      </c>
      <c r="E14" s="486">
        <v>119</v>
      </c>
      <c r="F14" s="240">
        <v>760</v>
      </c>
      <c r="G14" s="485" t="s">
        <v>1349</v>
      </c>
      <c r="H14" s="664"/>
      <c r="I14" s="498" t="s">
        <v>900</v>
      </c>
      <c r="J14" s="123"/>
      <c r="K14" s="58"/>
    </row>
    <row r="15" spans="1:13" s="29" customFormat="1" ht="14.1" customHeight="1">
      <c r="A15" s="880" t="s">
        <v>141</v>
      </c>
      <c r="B15" s="881"/>
      <c r="C15" s="113">
        <v>7885</v>
      </c>
      <c r="D15" s="113">
        <v>1175</v>
      </c>
      <c r="E15" s="486">
        <v>1078</v>
      </c>
      <c r="F15" s="240">
        <v>4871</v>
      </c>
      <c r="G15" s="364">
        <v>28</v>
      </c>
      <c r="H15" s="664"/>
      <c r="I15" s="624" t="s">
        <v>140</v>
      </c>
      <c r="J15" s="123"/>
      <c r="K15" s="58"/>
    </row>
    <row r="16" spans="1:13" s="29" customFormat="1" ht="14.1" customHeight="1">
      <c r="A16" s="880" t="s">
        <v>444</v>
      </c>
      <c r="B16" s="881"/>
      <c r="C16" s="113">
        <v>13100</v>
      </c>
      <c r="D16" s="113">
        <v>6796</v>
      </c>
      <c r="E16" s="486">
        <v>1739</v>
      </c>
      <c r="F16" s="240">
        <v>8372</v>
      </c>
      <c r="G16" s="364">
        <v>169</v>
      </c>
      <c r="H16" s="664"/>
      <c r="I16" s="624" t="s">
        <v>1149</v>
      </c>
      <c r="J16" s="123"/>
      <c r="K16" s="58"/>
    </row>
    <row r="17" spans="1:11" s="29" customFormat="1" ht="14.1" customHeight="1">
      <c r="A17" s="880" t="s">
        <v>162</v>
      </c>
      <c r="B17" s="881"/>
      <c r="C17" s="113">
        <v>7241</v>
      </c>
      <c r="D17" s="113">
        <v>1898</v>
      </c>
      <c r="E17" s="486">
        <v>641</v>
      </c>
      <c r="F17" s="240">
        <v>4700</v>
      </c>
      <c r="G17" s="364">
        <v>102</v>
      </c>
      <c r="H17" s="664"/>
      <c r="I17" s="624" t="s">
        <v>139</v>
      </c>
      <c r="J17" s="123"/>
      <c r="K17" s="58"/>
    </row>
    <row r="18" spans="1:11" s="29" customFormat="1" ht="14.1" customHeight="1">
      <c r="A18" s="880" t="s">
        <v>445</v>
      </c>
      <c r="B18" s="881"/>
      <c r="C18" s="113">
        <v>4213</v>
      </c>
      <c r="D18" s="113">
        <v>2577</v>
      </c>
      <c r="E18" s="486">
        <v>1028</v>
      </c>
      <c r="F18" s="240">
        <v>2409</v>
      </c>
      <c r="G18" s="364">
        <v>39</v>
      </c>
      <c r="H18" s="664"/>
      <c r="I18" s="624" t="s">
        <v>1150</v>
      </c>
      <c r="J18" s="123"/>
      <c r="K18" s="58"/>
    </row>
    <row r="19" spans="1:11" s="29" customFormat="1" ht="14.1" customHeight="1">
      <c r="A19" s="880" t="s">
        <v>138</v>
      </c>
      <c r="B19" s="881"/>
      <c r="C19" s="113">
        <v>6268</v>
      </c>
      <c r="D19" s="113">
        <v>2645</v>
      </c>
      <c r="E19" s="486">
        <v>861</v>
      </c>
      <c r="F19" s="240">
        <v>4713</v>
      </c>
      <c r="G19" s="364">
        <v>52</v>
      </c>
      <c r="H19" s="664"/>
      <c r="I19" s="624" t="s">
        <v>137</v>
      </c>
      <c r="J19" s="123"/>
      <c r="K19" s="58"/>
    </row>
    <row r="20" spans="1:11" s="29" customFormat="1" ht="14.1" customHeight="1">
      <c r="A20" s="880" t="s">
        <v>161</v>
      </c>
      <c r="B20" s="881"/>
      <c r="C20" s="113">
        <v>2127</v>
      </c>
      <c r="D20" s="113">
        <v>1564</v>
      </c>
      <c r="E20" s="486">
        <v>333</v>
      </c>
      <c r="F20" s="240">
        <v>1356</v>
      </c>
      <c r="G20" s="364">
        <v>178</v>
      </c>
      <c r="H20" s="664"/>
      <c r="I20" s="624" t="s">
        <v>136</v>
      </c>
      <c r="J20" s="123"/>
      <c r="K20" s="58"/>
    </row>
    <row r="21" spans="1:11" s="29" customFormat="1" ht="14.1" customHeight="1">
      <c r="A21" s="880" t="s">
        <v>446</v>
      </c>
      <c r="B21" s="881"/>
      <c r="C21" s="113">
        <v>1016</v>
      </c>
      <c r="D21" s="113">
        <v>561</v>
      </c>
      <c r="E21" s="486">
        <v>119</v>
      </c>
      <c r="F21" s="240">
        <v>728</v>
      </c>
      <c r="G21" s="364">
        <v>8</v>
      </c>
      <c r="H21" s="664"/>
      <c r="I21" s="624" t="s">
        <v>135</v>
      </c>
      <c r="J21" s="123"/>
      <c r="K21" s="58"/>
    </row>
    <row r="22" spans="1:11" s="29" customFormat="1" ht="14.1" customHeight="1">
      <c r="A22" s="880" t="s">
        <v>160</v>
      </c>
      <c r="B22" s="881"/>
      <c r="C22" s="113">
        <v>4008</v>
      </c>
      <c r="D22" s="113">
        <v>2471</v>
      </c>
      <c r="E22" s="486">
        <v>694</v>
      </c>
      <c r="F22" s="240">
        <v>2530</v>
      </c>
      <c r="G22" s="364">
        <v>46</v>
      </c>
      <c r="H22" s="664"/>
      <c r="I22" s="624" t="s">
        <v>133</v>
      </c>
      <c r="J22" s="123"/>
      <c r="K22" s="58"/>
    </row>
    <row r="23" spans="1:11" s="29" customFormat="1" ht="14.1" customHeight="1">
      <c r="A23" s="880" t="s">
        <v>453</v>
      </c>
      <c r="B23" s="881"/>
      <c r="C23" s="113">
        <v>9955</v>
      </c>
      <c r="D23" s="113">
        <v>4560</v>
      </c>
      <c r="E23" s="486">
        <v>974</v>
      </c>
      <c r="F23" s="240">
        <v>7927</v>
      </c>
      <c r="G23" s="364">
        <v>47</v>
      </c>
      <c r="H23" s="664"/>
      <c r="I23" s="624" t="s">
        <v>132</v>
      </c>
      <c r="J23" s="123"/>
      <c r="K23" s="58"/>
    </row>
    <row r="24" spans="1:11" s="29" customFormat="1" ht="24.9" customHeight="1">
      <c r="A24" s="880" t="s">
        <v>901</v>
      </c>
      <c r="B24" s="881"/>
      <c r="C24" s="113">
        <v>3831</v>
      </c>
      <c r="D24" s="113">
        <v>2491</v>
      </c>
      <c r="E24" s="486">
        <v>462</v>
      </c>
      <c r="F24" s="240">
        <v>2841</v>
      </c>
      <c r="G24" s="364">
        <v>197</v>
      </c>
      <c r="H24" s="664"/>
      <c r="I24" s="624" t="s">
        <v>443</v>
      </c>
      <c r="J24" s="123"/>
      <c r="K24" s="58"/>
    </row>
    <row r="25" spans="1:11" s="29" customFormat="1" ht="14.1" customHeight="1">
      <c r="A25" s="880" t="s">
        <v>131</v>
      </c>
      <c r="B25" s="881"/>
      <c r="C25" s="113">
        <v>6899</v>
      </c>
      <c r="D25" s="113">
        <v>5670</v>
      </c>
      <c r="E25" s="486">
        <v>757</v>
      </c>
      <c r="F25" s="240">
        <v>5065</v>
      </c>
      <c r="G25" s="364">
        <v>129</v>
      </c>
      <c r="H25" s="664"/>
      <c r="I25" s="624" t="s">
        <v>130</v>
      </c>
      <c r="J25" s="123"/>
      <c r="K25" s="58"/>
    </row>
    <row r="26" spans="1:11" s="29" customFormat="1" ht="14.1" customHeight="1">
      <c r="A26" s="880" t="s">
        <v>129</v>
      </c>
      <c r="B26" s="881"/>
      <c r="C26" s="113">
        <v>5015</v>
      </c>
      <c r="D26" s="113">
        <v>4205</v>
      </c>
      <c r="E26" s="486">
        <v>1021</v>
      </c>
      <c r="F26" s="240">
        <v>3393</v>
      </c>
      <c r="G26" s="364">
        <v>102</v>
      </c>
      <c r="H26" s="664"/>
      <c r="I26" s="624" t="s">
        <v>128</v>
      </c>
      <c r="J26" s="123"/>
      <c r="K26" s="58"/>
    </row>
    <row r="27" spans="1:11" s="29" customFormat="1" ht="14.1" customHeight="1">
      <c r="A27" s="880" t="s">
        <v>159</v>
      </c>
      <c r="B27" s="881"/>
      <c r="C27" s="113">
        <v>828</v>
      </c>
      <c r="D27" s="113">
        <v>515</v>
      </c>
      <c r="E27" s="485" t="s">
        <v>1349</v>
      </c>
      <c r="F27" s="240">
        <v>570</v>
      </c>
      <c r="G27" s="485" t="s">
        <v>1349</v>
      </c>
      <c r="H27" s="663"/>
      <c r="I27" s="624" t="s">
        <v>126</v>
      </c>
      <c r="J27" s="123"/>
      <c r="K27" s="58"/>
    </row>
    <row r="28" spans="1:11" s="29" customFormat="1" ht="14.1" customHeight="1">
      <c r="A28" s="880" t="s">
        <v>1477</v>
      </c>
      <c r="B28" s="881"/>
      <c r="C28" s="113">
        <v>1281</v>
      </c>
      <c r="D28" s="485" t="s">
        <v>1349</v>
      </c>
      <c r="E28" s="485" t="s">
        <v>1349</v>
      </c>
      <c r="F28" s="113">
        <v>897</v>
      </c>
      <c r="G28" s="485" t="s">
        <v>1349</v>
      </c>
      <c r="H28" s="663"/>
      <c r="I28" s="624" t="s">
        <v>1478</v>
      </c>
      <c r="J28" s="123"/>
      <c r="K28" s="58"/>
    </row>
    <row r="29" spans="1:11" s="29" customFormat="1" ht="19.5" customHeight="1">
      <c r="A29" s="282" t="s">
        <v>1986</v>
      </c>
      <c r="B29" s="282"/>
      <c r="C29" s="282"/>
      <c r="D29" s="282"/>
      <c r="E29" s="282"/>
      <c r="F29" s="282"/>
      <c r="G29" s="282"/>
      <c r="H29" s="445"/>
      <c r="I29" s="282"/>
      <c r="J29" s="123"/>
    </row>
    <row r="30" spans="1:11" s="29" customFormat="1" ht="13.2" customHeight="1">
      <c r="A30" s="445" t="s">
        <v>1990</v>
      </c>
      <c r="B30" s="404"/>
      <c r="C30" s="404"/>
      <c r="D30" s="404"/>
      <c r="E30" s="404"/>
      <c r="F30" s="404"/>
      <c r="G30" s="404"/>
      <c r="H30" s="404"/>
      <c r="I30" s="404"/>
      <c r="J30" s="123"/>
    </row>
    <row r="32" spans="1:11">
      <c r="C32" s="230"/>
    </row>
  </sheetData>
  <mergeCells count="26">
    <mergeCell ref="A8:B8"/>
    <mergeCell ref="A3:B4"/>
    <mergeCell ref="C3:C4"/>
    <mergeCell ref="D3:G3"/>
    <mergeCell ref="H3:I4"/>
    <mergeCell ref="A7:B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1:B21"/>
    <mergeCell ref="A22:B22"/>
    <mergeCell ref="A23:B23"/>
    <mergeCell ref="A24:B24"/>
    <mergeCell ref="A25:B25"/>
    <mergeCell ref="A26:B26"/>
  </mergeCells>
  <hyperlinks>
    <hyperlink ref="J1:J2" location="'Spis treści - List of tables'!A1" display="Powrót do spisu tablic" xr:uid="{56D446E8-9584-4EA4-A188-BF66F819DF99}"/>
  </hyperlinks>
  <pageMargins left="0.59055118110236227" right="0.59055118110236227" top="0.59055118110236227" bottom="0.59055118110236227" header="0" footer="0"/>
  <pageSetup paperSize="9" scale="69" orientation="portrait" r:id="rId1"/>
  <colBreaks count="1" manualBreakCount="1">
    <brk id="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039A-8074-45A4-9534-BEF3600CBB28}">
  <sheetPr>
    <tabColor theme="4" tint="0.59999389629810485"/>
  </sheetPr>
  <dimension ref="A1:R30"/>
  <sheetViews>
    <sheetView zoomScaleNormal="100" zoomScaleSheetLayoutView="100" workbookViewId="0"/>
  </sheetViews>
  <sheetFormatPr defaultColWidth="9" defaultRowHeight="13.8"/>
  <cols>
    <col min="1" max="1" width="31.19921875" style="11" customWidth="1"/>
    <col min="2" max="2" width="5" style="11" customWidth="1"/>
    <col min="3" max="6" width="8.3984375" style="11" customWidth="1"/>
    <col min="7" max="8" width="9.59765625" style="11" customWidth="1"/>
    <col min="9" max="9" width="5" style="251" customWidth="1"/>
    <col min="10" max="10" width="29.5" style="11" customWidth="1"/>
    <col min="11" max="11" width="9" style="125"/>
    <col min="12" max="16384" width="9" style="11"/>
  </cols>
  <sheetData>
    <row r="1" spans="1:18" s="29" customFormat="1" ht="14.1" customHeight="1">
      <c r="A1" s="225" t="s">
        <v>1686</v>
      </c>
      <c r="B1" s="225"/>
      <c r="C1" s="225"/>
      <c r="D1" s="225"/>
      <c r="E1" s="225"/>
      <c r="F1" s="225"/>
      <c r="G1" s="225"/>
      <c r="H1" s="225"/>
      <c r="I1" s="574"/>
      <c r="K1" s="3" t="s">
        <v>405</v>
      </c>
    </row>
    <row r="2" spans="1:18" s="29" customFormat="1" ht="14.1" customHeight="1">
      <c r="A2" s="676" t="s">
        <v>1687</v>
      </c>
      <c r="B2" s="383"/>
      <c r="C2" s="383"/>
      <c r="D2" s="383"/>
      <c r="E2" s="819"/>
      <c r="F2" s="819"/>
      <c r="G2" s="819"/>
      <c r="H2" s="819"/>
      <c r="I2" s="383"/>
      <c r="K2" s="247" t="s">
        <v>406</v>
      </c>
    </row>
    <row r="3" spans="1:18" s="38" customFormat="1" ht="24.75" customHeight="1">
      <c r="A3" s="894" t="s">
        <v>850</v>
      </c>
      <c r="B3" s="869"/>
      <c r="C3" s="875" t="s">
        <v>1151</v>
      </c>
      <c r="D3" s="872" t="s">
        <v>1499</v>
      </c>
      <c r="E3" s="874"/>
      <c r="F3" s="874"/>
      <c r="G3" s="874"/>
      <c r="H3" s="874"/>
      <c r="I3" s="867" t="s">
        <v>852</v>
      </c>
      <c r="J3" s="890"/>
      <c r="K3" s="503"/>
    </row>
    <row r="4" spans="1:18" s="38" customFormat="1" ht="57.75" customHeight="1">
      <c r="A4" s="895"/>
      <c r="B4" s="877"/>
      <c r="C4" s="888"/>
      <c r="D4" s="875" t="s">
        <v>1163</v>
      </c>
      <c r="E4" s="872" t="s">
        <v>1167</v>
      </c>
      <c r="F4" s="873"/>
      <c r="G4" s="875" t="s">
        <v>1913</v>
      </c>
      <c r="H4" s="871" t="s">
        <v>1170</v>
      </c>
      <c r="I4" s="878"/>
      <c r="J4" s="891"/>
      <c r="K4" s="503"/>
    </row>
    <row r="5" spans="1:18" s="38" customFormat="1" ht="66" customHeight="1">
      <c r="A5" s="896"/>
      <c r="B5" s="870"/>
      <c r="C5" s="876"/>
      <c r="D5" s="876"/>
      <c r="E5" s="809" t="s">
        <v>1168</v>
      </c>
      <c r="F5" s="809" t="s">
        <v>1169</v>
      </c>
      <c r="G5" s="876"/>
      <c r="H5" s="879"/>
      <c r="I5" s="868"/>
      <c r="J5" s="892"/>
      <c r="K5" s="503"/>
    </row>
    <row r="6" spans="1:18" s="29" customFormat="1" ht="15.75" customHeight="1">
      <c r="A6" s="30" t="s">
        <v>1592</v>
      </c>
      <c r="B6" s="54">
        <v>2020</v>
      </c>
      <c r="C6" s="26">
        <v>91286</v>
      </c>
      <c r="D6" s="26">
        <v>41911</v>
      </c>
      <c r="E6" s="113">
        <v>9745</v>
      </c>
      <c r="F6" s="113">
        <v>13287</v>
      </c>
      <c r="G6" s="26">
        <v>7096</v>
      </c>
      <c r="H6" s="114">
        <v>1445</v>
      </c>
      <c r="I6" s="648">
        <v>2020</v>
      </c>
      <c r="J6" s="252" t="s">
        <v>1594</v>
      </c>
      <c r="K6" s="123"/>
    </row>
    <row r="7" spans="1:18" s="29" customFormat="1" ht="13.95" customHeight="1">
      <c r="A7" s="252"/>
      <c r="B7" s="583">
        <v>2021</v>
      </c>
      <c r="C7" s="115">
        <v>95912</v>
      </c>
      <c r="D7" s="115">
        <v>43120</v>
      </c>
      <c r="E7" s="115">
        <v>7795</v>
      </c>
      <c r="F7" s="115">
        <v>17310</v>
      </c>
      <c r="G7" s="24">
        <v>6639</v>
      </c>
      <c r="H7" s="116">
        <v>1600</v>
      </c>
      <c r="I7" s="665">
        <v>2021</v>
      </c>
      <c r="J7" s="669"/>
      <c r="K7" s="500"/>
      <c r="L7" s="58"/>
      <c r="M7" s="58"/>
      <c r="N7" s="58"/>
      <c r="O7" s="58"/>
    </row>
    <row r="8" spans="1:18" s="29" customFormat="1" ht="13.95" customHeight="1">
      <c r="A8" s="929" t="s">
        <v>150</v>
      </c>
      <c r="B8" s="930"/>
      <c r="C8" s="113">
        <v>17903</v>
      </c>
      <c r="D8" s="113">
        <v>11074</v>
      </c>
      <c r="E8" s="113">
        <v>941</v>
      </c>
      <c r="F8" s="113">
        <v>2340</v>
      </c>
      <c r="G8" s="26">
        <v>3508</v>
      </c>
      <c r="H8" s="114">
        <v>528</v>
      </c>
      <c r="I8" s="666"/>
      <c r="J8" s="670" t="s">
        <v>94</v>
      </c>
      <c r="K8" s="123"/>
    </row>
    <row r="9" spans="1:18" s="29" customFormat="1" ht="13.95" customHeight="1">
      <c r="A9" s="929" t="s">
        <v>149</v>
      </c>
      <c r="B9" s="930"/>
      <c r="C9" s="113">
        <v>78009</v>
      </c>
      <c r="D9" s="113">
        <v>32046</v>
      </c>
      <c r="E9" s="113">
        <v>6854</v>
      </c>
      <c r="F9" s="113">
        <v>14970</v>
      </c>
      <c r="G9" s="26">
        <v>3131</v>
      </c>
      <c r="H9" s="114">
        <v>1072</v>
      </c>
      <c r="I9" s="666"/>
      <c r="J9" s="670" t="s">
        <v>96</v>
      </c>
      <c r="K9" s="123"/>
    </row>
    <row r="10" spans="1:18" s="29" customFormat="1" ht="13.95" customHeight="1">
      <c r="A10" s="886" t="s">
        <v>2</v>
      </c>
      <c r="B10" s="887"/>
      <c r="C10" s="26"/>
      <c r="D10" s="26"/>
      <c r="E10" s="47"/>
      <c r="F10" s="47"/>
      <c r="G10" s="47"/>
      <c r="H10" s="53"/>
      <c r="I10" s="667"/>
      <c r="J10" s="269" t="s">
        <v>3</v>
      </c>
      <c r="K10" s="123"/>
    </row>
    <row r="11" spans="1:18" s="29" customFormat="1" ht="13.95" customHeight="1">
      <c r="A11" s="880" t="s">
        <v>148</v>
      </c>
      <c r="B11" s="881"/>
      <c r="C11" s="113">
        <v>28249</v>
      </c>
      <c r="D11" s="113">
        <v>9036</v>
      </c>
      <c r="E11" s="113">
        <v>2161</v>
      </c>
      <c r="F11" s="113">
        <v>4416</v>
      </c>
      <c r="G11" s="26">
        <v>2108</v>
      </c>
      <c r="H11" s="114">
        <v>306</v>
      </c>
      <c r="I11" s="666"/>
      <c r="J11" s="624" t="s">
        <v>147</v>
      </c>
      <c r="K11" s="123"/>
    </row>
    <row r="12" spans="1:18" s="29" customFormat="1" ht="13.95" customHeight="1">
      <c r="A12" s="886" t="s">
        <v>146</v>
      </c>
      <c r="B12" s="887"/>
      <c r="C12" s="113">
        <v>206</v>
      </c>
      <c r="D12" s="113">
        <v>18</v>
      </c>
      <c r="E12" s="113">
        <v>5</v>
      </c>
      <c r="F12" s="113">
        <v>18</v>
      </c>
      <c r="G12" s="26">
        <v>10</v>
      </c>
      <c r="H12" s="20" t="s">
        <v>123</v>
      </c>
      <c r="I12" s="663"/>
      <c r="J12" s="498" t="s">
        <v>145</v>
      </c>
      <c r="K12" s="123"/>
    </row>
    <row r="13" spans="1:18" s="29" customFormat="1" ht="14.1" customHeight="1">
      <c r="A13" s="886" t="s">
        <v>144</v>
      </c>
      <c r="B13" s="887"/>
      <c r="C13" s="113">
        <v>26267</v>
      </c>
      <c r="D13" s="113">
        <v>8550</v>
      </c>
      <c r="E13" s="113">
        <v>2044</v>
      </c>
      <c r="F13" s="113">
        <v>4190</v>
      </c>
      <c r="G13" s="26">
        <v>1666</v>
      </c>
      <c r="H13" s="114">
        <v>284</v>
      </c>
      <c r="I13" s="666"/>
      <c r="J13" s="498" t="s">
        <v>143</v>
      </c>
      <c r="K13" s="123"/>
    </row>
    <row r="14" spans="1:18" s="32" customFormat="1" ht="24.9" customHeight="1">
      <c r="A14" s="886" t="s">
        <v>890</v>
      </c>
      <c r="B14" s="887"/>
      <c r="C14" s="113">
        <v>780</v>
      </c>
      <c r="D14" s="113">
        <v>243</v>
      </c>
      <c r="E14" s="113">
        <v>53</v>
      </c>
      <c r="F14" s="113">
        <v>66</v>
      </c>
      <c r="G14" s="26">
        <v>255</v>
      </c>
      <c r="H14" s="114">
        <v>15</v>
      </c>
      <c r="I14" s="668"/>
      <c r="J14" s="498" t="s">
        <v>142</v>
      </c>
      <c r="K14" s="73"/>
      <c r="L14" s="29"/>
      <c r="M14" s="29"/>
      <c r="N14" s="29"/>
      <c r="O14" s="29"/>
      <c r="P14" s="29"/>
      <c r="Q14" s="29"/>
      <c r="R14" s="29"/>
    </row>
    <row r="15" spans="1:18" s="29" customFormat="1" ht="24.9" customHeight="1">
      <c r="A15" s="886" t="s">
        <v>902</v>
      </c>
      <c r="B15" s="887"/>
      <c r="C15" s="113">
        <v>996</v>
      </c>
      <c r="D15" s="113">
        <v>225</v>
      </c>
      <c r="E15" s="113">
        <v>59</v>
      </c>
      <c r="F15" s="113">
        <v>142</v>
      </c>
      <c r="G15" s="26">
        <v>177</v>
      </c>
      <c r="H15" s="114">
        <v>7</v>
      </c>
      <c r="I15" s="666"/>
      <c r="J15" s="498" t="s">
        <v>900</v>
      </c>
      <c r="K15" s="123"/>
    </row>
    <row r="16" spans="1:18" s="29" customFormat="1" ht="14.1" customHeight="1">
      <c r="A16" s="880" t="s">
        <v>141</v>
      </c>
      <c r="B16" s="881"/>
      <c r="C16" s="113">
        <v>7267</v>
      </c>
      <c r="D16" s="113">
        <v>813</v>
      </c>
      <c r="E16" s="113">
        <v>395</v>
      </c>
      <c r="F16" s="113">
        <v>1283</v>
      </c>
      <c r="G16" s="26">
        <v>253</v>
      </c>
      <c r="H16" s="114">
        <v>25</v>
      </c>
      <c r="I16" s="666"/>
      <c r="J16" s="624" t="s">
        <v>140</v>
      </c>
      <c r="K16" s="123"/>
    </row>
    <row r="17" spans="1:11" s="29" customFormat="1" ht="14.1" customHeight="1">
      <c r="A17" s="880" t="s">
        <v>444</v>
      </c>
      <c r="B17" s="881"/>
      <c r="C17" s="113">
        <v>11665</v>
      </c>
      <c r="D17" s="113">
        <v>6046</v>
      </c>
      <c r="E17" s="113">
        <v>1059</v>
      </c>
      <c r="F17" s="113">
        <v>2733</v>
      </c>
      <c r="G17" s="26">
        <v>317</v>
      </c>
      <c r="H17" s="114">
        <v>157</v>
      </c>
      <c r="I17" s="666"/>
      <c r="J17" s="624" t="s">
        <v>1149</v>
      </c>
      <c r="K17" s="123"/>
    </row>
    <row r="18" spans="1:11" s="29" customFormat="1" ht="14.1" customHeight="1">
      <c r="A18" s="880" t="s">
        <v>162</v>
      </c>
      <c r="B18" s="881"/>
      <c r="C18" s="113">
        <v>6299</v>
      </c>
      <c r="D18" s="113">
        <v>1411</v>
      </c>
      <c r="E18" s="113">
        <v>327</v>
      </c>
      <c r="F18" s="113">
        <v>1126</v>
      </c>
      <c r="G18" s="26">
        <v>438</v>
      </c>
      <c r="H18" s="114">
        <v>47</v>
      </c>
      <c r="I18" s="666"/>
      <c r="J18" s="624" t="s">
        <v>139</v>
      </c>
      <c r="K18" s="123"/>
    </row>
    <row r="19" spans="1:11" s="29" customFormat="1" ht="14.1" customHeight="1">
      <c r="A19" s="880" t="s">
        <v>445</v>
      </c>
      <c r="B19" s="881"/>
      <c r="C19" s="113">
        <v>3331</v>
      </c>
      <c r="D19" s="113">
        <v>1967</v>
      </c>
      <c r="E19" s="113">
        <v>113</v>
      </c>
      <c r="F19" s="113">
        <v>625</v>
      </c>
      <c r="G19" s="26">
        <v>43</v>
      </c>
      <c r="H19" s="114">
        <v>40</v>
      </c>
      <c r="I19" s="666"/>
      <c r="J19" s="624" t="s">
        <v>1150</v>
      </c>
      <c r="K19" s="123"/>
    </row>
    <row r="20" spans="1:11" s="29" customFormat="1" ht="14.1" customHeight="1">
      <c r="A20" s="880" t="s">
        <v>138</v>
      </c>
      <c r="B20" s="881"/>
      <c r="C20" s="113">
        <v>5359</v>
      </c>
      <c r="D20" s="113">
        <v>2569</v>
      </c>
      <c r="E20" s="113" t="s">
        <v>1349</v>
      </c>
      <c r="F20" s="113">
        <v>2019</v>
      </c>
      <c r="G20" s="26">
        <v>32</v>
      </c>
      <c r="H20" s="114">
        <v>73</v>
      </c>
      <c r="I20" s="666"/>
      <c r="J20" s="624" t="s">
        <v>137</v>
      </c>
      <c r="K20" s="123"/>
    </row>
    <row r="21" spans="1:11" s="29" customFormat="1" ht="14.1" customHeight="1">
      <c r="A21" s="880" t="s">
        <v>161</v>
      </c>
      <c r="B21" s="881"/>
      <c r="C21" s="113">
        <v>2178</v>
      </c>
      <c r="D21" s="113">
        <v>1672</v>
      </c>
      <c r="E21" s="113">
        <v>198</v>
      </c>
      <c r="F21" s="113">
        <v>692</v>
      </c>
      <c r="G21" s="26">
        <v>92</v>
      </c>
      <c r="H21" s="114">
        <v>201</v>
      </c>
      <c r="I21" s="666"/>
      <c r="J21" s="624" t="s">
        <v>136</v>
      </c>
      <c r="K21" s="123"/>
    </row>
    <row r="22" spans="1:11" s="29" customFormat="1" ht="14.1" customHeight="1">
      <c r="A22" s="880" t="s">
        <v>446</v>
      </c>
      <c r="B22" s="881"/>
      <c r="C22" s="113">
        <v>942</v>
      </c>
      <c r="D22" s="113">
        <v>537</v>
      </c>
      <c r="E22" s="113">
        <v>47</v>
      </c>
      <c r="F22" s="113">
        <v>163</v>
      </c>
      <c r="G22" s="26">
        <v>194</v>
      </c>
      <c r="H22" s="114">
        <v>13</v>
      </c>
      <c r="I22" s="666"/>
      <c r="J22" s="624" t="s">
        <v>135</v>
      </c>
      <c r="K22" s="123"/>
    </row>
    <row r="23" spans="1:11" s="29" customFormat="1" ht="14.1" customHeight="1">
      <c r="A23" s="880" t="s">
        <v>160</v>
      </c>
      <c r="B23" s="881"/>
      <c r="C23" s="113">
        <v>3196</v>
      </c>
      <c r="D23" s="113">
        <v>1775</v>
      </c>
      <c r="E23" s="113">
        <v>229</v>
      </c>
      <c r="F23" s="113">
        <v>1163</v>
      </c>
      <c r="G23" s="26">
        <v>116</v>
      </c>
      <c r="H23" s="114">
        <v>58</v>
      </c>
      <c r="I23" s="666"/>
      <c r="J23" s="624" t="s">
        <v>133</v>
      </c>
      <c r="K23" s="123"/>
    </row>
    <row r="24" spans="1:11" s="29" customFormat="1" ht="14.1" customHeight="1">
      <c r="A24" s="880" t="s">
        <v>453</v>
      </c>
      <c r="B24" s="881"/>
      <c r="C24" s="113">
        <v>9473</v>
      </c>
      <c r="D24" s="113">
        <v>4236</v>
      </c>
      <c r="E24" s="113">
        <v>550</v>
      </c>
      <c r="F24" s="113">
        <v>595</v>
      </c>
      <c r="G24" s="26">
        <v>216</v>
      </c>
      <c r="H24" s="114">
        <v>44</v>
      </c>
      <c r="I24" s="666"/>
      <c r="J24" s="624" t="s">
        <v>132</v>
      </c>
      <c r="K24" s="123"/>
    </row>
    <row r="25" spans="1:11" s="29" customFormat="1" ht="24.9" customHeight="1">
      <c r="A25" s="880" t="s">
        <v>901</v>
      </c>
      <c r="B25" s="881"/>
      <c r="C25" s="113">
        <v>3778</v>
      </c>
      <c r="D25" s="113">
        <v>2271</v>
      </c>
      <c r="E25" s="113">
        <v>382</v>
      </c>
      <c r="F25" s="113">
        <v>503</v>
      </c>
      <c r="G25" s="26">
        <v>841</v>
      </c>
      <c r="H25" s="114">
        <v>205</v>
      </c>
      <c r="I25" s="666"/>
      <c r="J25" s="624" t="s">
        <v>443</v>
      </c>
      <c r="K25" s="123"/>
    </row>
    <row r="26" spans="1:11" s="29" customFormat="1" ht="14.1" customHeight="1">
      <c r="A26" s="880" t="s">
        <v>131</v>
      </c>
      <c r="B26" s="881"/>
      <c r="C26" s="113">
        <v>6391</v>
      </c>
      <c r="D26" s="113">
        <v>5037</v>
      </c>
      <c r="E26" s="113">
        <v>320</v>
      </c>
      <c r="F26" s="113">
        <v>759</v>
      </c>
      <c r="G26" s="26">
        <v>1156</v>
      </c>
      <c r="H26" s="114">
        <v>179</v>
      </c>
      <c r="I26" s="666"/>
      <c r="J26" s="624" t="s">
        <v>130</v>
      </c>
      <c r="K26" s="123"/>
    </row>
    <row r="27" spans="1:11" s="29" customFormat="1" ht="14.1" customHeight="1">
      <c r="A27" s="880" t="s">
        <v>129</v>
      </c>
      <c r="B27" s="881"/>
      <c r="C27" s="113">
        <v>4588</v>
      </c>
      <c r="D27" s="113">
        <v>3707</v>
      </c>
      <c r="E27" s="113">
        <v>171</v>
      </c>
      <c r="F27" s="113">
        <v>752</v>
      </c>
      <c r="G27" s="26">
        <v>583</v>
      </c>
      <c r="H27" s="114">
        <v>137</v>
      </c>
      <c r="I27" s="666"/>
      <c r="J27" s="624" t="s">
        <v>128</v>
      </c>
      <c r="K27" s="123"/>
    </row>
    <row r="28" spans="1:11" s="29" customFormat="1" ht="14.1" customHeight="1">
      <c r="A28" s="880" t="s">
        <v>159</v>
      </c>
      <c r="B28" s="881"/>
      <c r="C28" s="113">
        <v>842</v>
      </c>
      <c r="D28" s="113">
        <v>491</v>
      </c>
      <c r="E28" s="113">
        <v>72</v>
      </c>
      <c r="F28" s="113">
        <v>141</v>
      </c>
      <c r="G28" s="26">
        <v>114</v>
      </c>
      <c r="H28" s="114">
        <v>24</v>
      </c>
      <c r="I28" s="666"/>
      <c r="J28" s="624" t="s">
        <v>126</v>
      </c>
      <c r="K28" s="123"/>
    </row>
    <row r="29" spans="1:11" s="75" customFormat="1" ht="20.399999999999999" customHeight="1">
      <c r="A29" s="282" t="s">
        <v>1986</v>
      </c>
      <c r="B29" s="282"/>
      <c r="C29" s="282"/>
      <c r="D29" s="282"/>
      <c r="E29" s="282"/>
      <c r="F29" s="282"/>
      <c r="G29" s="282"/>
      <c r="H29" s="282"/>
      <c r="I29" s="445"/>
      <c r="K29" s="507"/>
    </row>
    <row r="30" spans="1:11" s="75" customFormat="1" ht="12" customHeight="1">
      <c r="A30" s="445" t="s">
        <v>1990</v>
      </c>
      <c r="B30" s="404"/>
      <c r="C30" s="404"/>
      <c r="D30" s="404"/>
      <c r="E30" s="404"/>
      <c r="F30" s="404"/>
      <c r="G30" s="404"/>
      <c r="H30" s="404"/>
      <c r="I30" s="404"/>
      <c r="K30" s="507"/>
    </row>
  </sheetData>
  <mergeCells count="29">
    <mergeCell ref="A3:B5"/>
    <mergeCell ref="C3:C5"/>
    <mergeCell ref="D3:H3"/>
    <mergeCell ref="I3:J5"/>
    <mergeCell ref="D4:D5"/>
    <mergeCell ref="E4:F4"/>
    <mergeCell ref="G4:G5"/>
    <mergeCell ref="H4:H5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7:B27"/>
    <mergeCell ref="A28:B28"/>
    <mergeCell ref="A20:B20"/>
    <mergeCell ref="A21:B21"/>
    <mergeCell ref="A22:B22"/>
    <mergeCell ref="A23:B23"/>
    <mergeCell ref="A24:B24"/>
    <mergeCell ref="A25:B25"/>
  </mergeCells>
  <hyperlinks>
    <hyperlink ref="K1:K2" location="'Spis treści - List of tables'!A1" display="Powrót do spisu tablic" xr:uid="{1CE828FB-A258-4A06-B9EB-2A51F2F34D07}"/>
  </hyperlinks>
  <pageMargins left="0.59055118110236227" right="0.59055118110236227" top="0.59055118110236227" bottom="0.59055118110236227" header="0" footer="0"/>
  <pageSetup paperSize="9" scale="6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4303-0FF8-4A2A-8A7E-E85FCB5840C3}">
  <sheetPr>
    <tabColor theme="4" tint="0.59999389629810485"/>
  </sheetPr>
  <dimension ref="A1:F11"/>
  <sheetViews>
    <sheetView zoomScaleNormal="100" zoomScaleSheetLayoutView="100" workbookViewId="0"/>
  </sheetViews>
  <sheetFormatPr defaultColWidth="9" defaultRowHeight="13.8"/>
  <cols>
    <col min="1" max="1" width="28.09765625" style="11" customWidth="1"/>
    <col min="2" max="4" width="8" style="11" customWidth="1"/>
    <col min="5" max="5" width="24" style="11" customWidth="1"/>
    <col min="6" max="7" width="8.5" style="11" customWidth="1"/>
    <col min="8" max="16384" width="9" style="11"/>
  </cols>
  <sheetData>
    <row r="1" spans="1:6" s="29" customFormat="1" ht="14.1" customHeight="1">
      <c r="A1" s="225" t="s">
        <v>1688</v>
      </c>
      <c r="B1" s="225"/>
      <c r="C1" s="225"/>
      <c r="D1" s="225"/>
      <c r="E1" s="225"/>
      <c r="F1" s="3" t="s">
        <v>405</v>
      </c>
    </row>
    <row r="2" spans="1:6" s="29" customFormat="1" ht="14.1" customHeight="1">
      <c r="A2" s="676" t="s">
        <v>1689</v>
      </c>
      <c r="B2" s="383"/>
      <c r="C2" s="383"/>
      <c r="D2" s="383"/>
      <c r="E2" s="383"/>
      <c r="F2" s="247" t="s">
        <v>406</v>
      </c>
    </row>
    <row r="3" spans="1:6" s="29" customFormat="1" ht="15" customHeight="1">
      <c r="A3" s="869" t="s">
        <v>850</v>
      </c>
      <c r="B3" s="800">
        <v>2020</v>
      </c>
      <c r="C3" s="872">
        <v>2021</v>
      </c>
      <c r="D3" s="873"/>
      <c r="E3" s="934" t="s">
        <v>852</v>
      </c>
    </row>
    <row r="4" spans="1:6" s="29" customFormat="1" ht="30" customHeight="1">
      <c r="A4" s="870"/>
      <c r="B4" s="872" t="s">
        <v>1171</v>
      </c>
      <c r="C4" s="870"/>
      <c r="D4" s="802" t="s">
        <v>1659</v>
      </c>
      <c r="E4" s="936"/>
    </row>
    <row r="5" spans="1:6" s="29" customFormat="1" ht="24.9" customHeight="1">
      <c r="A5" s="37" t="s">
        <v>1488</v>
      </c>
      <c r="B5" s="19">
        <v>5.8</v>
      </c>
      <c r="C5" s="19">
        <v>7.7</v>
      </c>
      <c r="D5" s="20">
        <v>133.80000000000001</v>
      </c>
      <c r="E5" s="335" t="s">
        <v>1406</v>
      </c>
    </row>
    <row r="6" spans="1:6" s="29" customFormat="1" ht="24.9" customHeight="1">
      <c r="A6" s="803" t="s">
        <v>1009</v>
      </c>
      <c r="B6" s="19">
        <v>0.7</v>
      </c>
      <c r="C6" s="19">
        <v>1.3</v>
      </c>
      <c r="D6" s="27">
        <v>180.9</v>
      </c>
      <c r="E6" s="576" t="s">
        <v>1407</v>
      </c>
    </row>
    <row r="7" spans="1:6" s="29" customFormat="1" ht="14.1" customHeight="1">
      <c r="A7" s="803" t="s">
        <v>514</v>
      </c>
      <c r="B7" s="26">
        <v>28.4</v>
      </c>
      <c r="C7" s="26">
        <v>34.700000000000003</v>
      </c>
      <c r="D7" s="20">
        <v>122.4</v>
      </c>
      <c r="E7" s="576" t="s">
        <v>515</v>
      </c>
    </row>
    <row r="8" spans="1:6" s="29" customFormat="1" ht="14.1" customHeight="1">
      <c r="A8" s="803" t="s">
        <v>516</v>
      </c>
      <c r="B8" s="19">
        <v>20.5</v>
      </c>
      <c r="C8" s="19">
        <v>16.3</v>
      </c>
      <c r="D8" s="20">
        <v>79.400000000000006</v>
      </c>
      <c r="E8" s="576" t="s">
        <v>517</v>
      </c>
    </row>
    <row r="9" spans="1:6" s="29" customFormat="1" ht="24.9" customHeight="1">
      <c r="A9" s="803" t="s">
        <v>1010</v>
      </c>
      <c r="B9" s="19">
        <v>39.6</v>
      </c>
      <c r="C9" s="19">
        <v>38.5</v>
      </c>
      <c r="D9" s="27">
        <v>97.3</v>
      </c>
      <c r="E9" s="576" t="s">
        <v>1408</v>
      </c>
    </row>
    <row r="10" spans="1:6" s="29" customFormat="1" ht="20.100000000000001" customHeight="1">
      <c r="A10" s="282" t="s">
        <v>1991</v>
      </c>
      <c r="B10" s="282"/>
      <c r="C10" s="282"/>
      <c r="D10" s="282"/>
      <c r="E10" s="282"/>
    </row>
    <row r="11" spans="1:6" s="29" customFormat="1" ht="12" customHeight="1">
      <c r="A11" s="445" t="s">
        <v>1992</v>
      </c>
      <c r="B11" s="404"/>
      <c r="C11" s="404"/>
      <c r="D11" s="404"/>
      <c r="E11" s="404"/>
    </row>
  </sheetData>
  <mergeCells count="4">
    <mergeCell ref="A3:A4"/>
    <mergeCell ref="C3:D3"/>
    <mergeCell ref="E3:E4"/>
    <mergeCell ref="B4:C4"/>
  </mergeCells>
  <hyperlinks>
    <hyperlink ref="F1:F2" location="'Spis treści - List of tables'!A1" display="Powrót do spisu tablic" xr:uid="{649A9DA7-EBD0-4C7C-89F9-D44B05C17493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9240-2635-4C88-9ABE-A05243A91EC4}">
  <sheetPr>
    <tabColor theme="4" tint="0.59999389629810485"/>
  </sheetPr>
  <dimension ref="A1:G20"/>
  <sheetViews>
    <sheetView zoomScaleNormal="100" zoomScaleSheetLayoutView="100" workbookViewId="0"/>
  </sheetViews>
  <sheetFormatPr defaultColWidth="9" defaultRowHeight="13.8"/>
  <cols>
    <col min="1" max="1" width="29.69921875" style="11" customWidth="1"/>
    <col min="2" max="5" width="5.59765625" style="11" customWidth="1"/>
    <col min="6" max="6" width="30.09765625" style="11" customWidth="1"/>
    <col min="7" max="16384" width="9" style="11"/>
  </cols>
  <sheetData>
    <row r="1" spans="1:7" s="29" customFormat="1" ht="12" customHeight="1">
      <c r="A1" s="225" t="s">
        <v>1690</v>
      </c>
      <c r="B1" s="225"/>
      <c r="C1" s="225"/>
      <c r="D1" s="225"/>
      <c r="E1" s="225"/>
      <c r="F1" s="225"/>
      <c r="G1" s="3" t="s">
        <v>405</v>
      </c>
    </row>
    <row r="2" spans="1:7" s="29" customFormat="1" ht="12" customHeight="1">
      <c r="A2" s="579" t="s">
        <v>1521</v>
      </c>
      <c r="B2" s="214"/>
      <c r="C2" s="214"/>
      <c r="D2" s="214"/>
      <c r="E2" s="214"/>
      <c r="F2" s="214"/>
      <c r="G2" s="247" t="s">
        <v>406</v>
      </c>
    </row>
    <row r="3" spans="1:7" s="29" customFormat="1" ht="12" customHeight="1">
      <c r="A3" s="674" t="s">
        <v>1691</v>
      </c>
      <c r="B3" s="406"/>
      <c r="C3" s="406"/>
      <c r="D3" s="406"/>
      <c r="E3" s="406"/>
      <c r="F3" s="406"/>
    </row>
    <row r="4" spans="1:7" s="29" customFormat="1" ht="12" customHeight="1">
      <c r="A4" s="675" t="s">
        <v>454</v>
      </c>
      <c r="B4" s="383"/>
      <c r="C4" s="383"/>
      <c r="D4" s="383"/>
      <c r="E4" s="383"/>
      <c r="F4" s="383"/>
    </row>
    <row r="5" spans="1:7" s="38" customFormat="1" ht="30" customHeight="1">
      <c r="A5" s="869" t="s">
        <v>850</v>
      </c>
      <c r="B5" s="875" t="s">
        <v>1172</v>
      </c>
      <c r="C5" s="875"/>
      <c r="D5" s="875"/>
      <c r="E5" s="875"/>
      <c r="F5" s="867" t="s">
        <v>852</v>
      </c>
    </row>
    <row r="6" spans="1:7" s="38" customFormat="1" ht="15" customHeight="1">
      <c r="A6" s="877"/>
      <c r="B6" s="809">
        <v>1</v>
      </c>
      <c r="C6" s="809">
        <v>2</v>
      </c>
      <c r="D6" s="809">
        <v>3</v>
      </c>
      <c r="E6" s="809">
        <v>4</v>
      </c>
      <c r="F6" s="878"/>
    </row>
    <row r="7" spans="1:7" s="38" customFormat="1" ht="30" customHeight="1">
      <c r="A7" s="870"/>
      <c r="B7" s="872" t="s">
        <v>1173</v>
      </c>
      <c r="C7" s="874"/>
      <c r="D7" s="874"/>
      <c r="E7" s="873"/>
      <c r="F7" s="868"/>
    </row>
    <row r="8" spans="1:7" s="29" customFormat="1" ht="14.1" customHeight="1">
      <c r="A8" s="30" t="s">
        <v>1591</v>
      </c>
      <c r="B8" s="17">
        <v>7.9</v>
      </c>
      <c r="C8" s="17">
        <v>9.4</v>
      </c>
      <c r="D8" s="17">
        <v>9.1999999999999993</v>
      </c>
      <c r="E8" s="17">
        <v>7.7</v>
      </c>
      <c r="F8" s="273" t="s">
        <v>1593</v>
      </c>
    </row>
    <row r="9" spans="1:7" s="29" customFormat="1" ht="14.1" customHeight="1">
      <c r="A9" s="807" t="s">
        <v>2</v>
      </c>
      <c r="B9" s="48"/>
      <c r="C9" s="48"/>
      <c r="D9" s="19"/>
      <c r="E9" s="19"/>
      <c r="F9" s="269" t="s">
        <v>3</v>
      </c>
    </row>
    <row r="10" spans="1:7" s="29" customFormat="1" ht="14.1" customHeight="1">
      <c r="A10" s="37" t="s">
        <v>179</v>
      </c>
      <c r="B10" s="19">
        <v>1.4</v>
      </c>
      <c r="C10" s="19">
        <v>2</v>
      </c>
      <c r="D10" s="19">
        <v>1.8</v>
      </c>
      <c r="E10" s="19">
        <v>1.5</v>
      </c>
      <c r="F10" s="270" t="s">
        <v>103</v>
      </c>
    </row>
    <row r="11" spans="1:7" s="29" customFormat="1" ht="14.1" customHeight="1">
      <c r="A11" s="803" t="s">
        <v>178</v>
      </c>
      <c r="B11" s="19">
        <v>1.1000000000000001</v>
      </c>
      <c r="C11" s="19">
        <v>1</v>
      </c>
      <c r="D11" s="19">
        <v>0.7</v>
      </c>
      <c r="E11" s="19">
        <v>0.7</v>
      </c>
      <c r="F11" s="270" t="s">
        <v>177</v>
      </c>
    </row>
    <row r="12" spans="1:7" s="29" customFormat="1" ht="14.1" customHeight="1">
      <c r="A12" s="803" t="s">
        <v>176</v>
      </c>
      <c r="B12" s="19">
        <v>0.7</v>
      </c>
      <c r="C12" s="19">
        <v>1.1000000000000001</v>
      </c>
      <c r="D12" s="19">
        <v>0.7</v>
      </c>
      <c r="E12" s="19">
        <v>0.4</v>
      </c>
      <c r="F12" s="270" t="s">
        <v>105</v>
      </c>
    </row>
    <row r="13" spans="1:7" s="29" customFormat="1" ht="14.1" customHeight="1">
      <c r="A13" s="803" t="s">
        <v>175</v>
      </c>
      <c r="B13" s="19">
        <v>0.8</v>
      </c>
      <c r="C13" s="19">
        <v>0.5</v>
      </c>
      <c r="D13" s="19">
        <v>0.4</v>
      </c>
      <c r="E13" s="19">
        <v>0.3</v>
      </c>
      <c r="F13" s="270" t="s">
        <v>107</v>
      </c>
    </row>
    <row r="14" spans="1:7" s="29" customFormat="1" ht="14.1" customHeight="1">
      <c r="A14" s="803" t="s">
        <v>174</v>
      </c>
      <c r="B14" s="19">
        <v>2.1</v>
      </c>
      <c r="C14" s="19">
        <v>2.2000000000000002</v>
      </c>
      <c r="D14" s="19">
        <v>2.8</v>
      </c>
      <c r="E14" s="19">
        <v>2.4</v>
      </c>
      <c r="F14" s="270" t="s">
        <v>173</v>
      </c>
    </row>
    <row r="15" spans="1:7" s="29" customFormat="1" ht="14.1" customHeight="1">
      <c r="A15" s="803" t="s">
        <v>172</v>
      </c>
      <c r="B15" s="19">
        <v>0.9</v>
      </c>
      <c r="C15" s="19">
        <v>1.3</v>
      </c>
      <c r="D15" s="19">
        <v>1.6</v>
      </c>
      <c r="E15" s="19">
        <v>1.3</v>
      </c>
      <c r="F15" s="270" t="s">
        <v>876</v>
      </c>
    </row>
    <row r="16" spans="1:7" s="29" customFormat="1" ht="14.1" customHeight="1">
      <c r="A16" s="803" t="s">
        <v>729</v>
      </c>
      <c r="B16" s="19">
        <v>0.7</v>
      </c>
      <c r="C16" s="19">
        <v>1.1000000000000001</v>
      </c>
      <c r="D16" s="19">
        <v>1.1000000000000001</v>
      </c>
      <c r="E16" s="19">
        <v>0.8</v>
      </c>
      <c r="F16" s="270" t="s">
        <v>113</v>
      </c>
    </row>
    <row r="17" spans="1:6" s="50" customFormat="1" ht="19.95" customHeight="1">
      <c r="A17" s="282" t="s">
        <v>1993</v>
      </c>
      <c r="B17" s="290"/>
      <c r="C17" s="290"/>
      <c r="D17" s="290"/>
      <c r="E17" s="290"/>
      <c r="F17" s="290"/>
    </row>
    <row r="18" spans="1:6" s="50" customFormat="1" ht="13.2" customHeight="1">
      <c r="A18" s="75" t="s">
        <v>1995</v>
      </c>
    </row>
    <row r="19" spans="1:6" s="448" customFormat="1" ht="13.2" customHeight="1">
      <c r="A19" s="445" t="s">
        <v>1994</v>
      </c>
      <c r="B19" s="407"/>
      <c r="C19" s="407"/>
      <c r="D19" s="407"/>
      <c r="E19" s="407"/>
      <c r="F19" s="407"/>
    </row>
    <row r="20" spans="1:6" s="448" customFormat="1" ht="13.2" customHeight="1">
      <c r="A20" s="445" t="s">
        <v>1996</v>
      </c>
      <c r="B20" s="451"/>
      <c r="C20" s="451"/>
      <c r="D20" s="451"/>
      <c r="E20" s="451"/>
      <c r="F20" s="451"/>
    </row>
  </sheetData>
  <mergeCells count="4">
    <mergeCell ref="A5:A7"/>
    <mergeCell ref="B5:E5"/>
    <mergeCell ref="F5:F7"/>
    <mergeCell ref="B7:E7"/>
  </mergeCells>
  <hyperlinks>
    <hyperlink ref="G1:G2" location="'Spis treści - List of tables'!A1" display="Powrót do spisu tablic" xr:uid="{CED2C468-156E-4748-996B-2AE86BD27DA5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D3C3-AAB1-432C-84D6-7A7C57D4A5BA}">
  <sheetPr>
    <tabColor theme="4" tint="0.59999389629810485"/>
  </sheetPr>
  <dimension ref="A1:G22"/>
  <sheetViews>
    <sheetView zoomScaleNormal="100" zoomScaleSheetLayoutView="100" workbookViewId="0"/>
  </sheetViews>
  <sheetFormatPr defaultColWidth="9" defaultRowHeight="13.8"/>
  <cols>
    <col min="1" max="1" width="35.5" style="11" customWidth="1"/>
    <col min="2" max="2" width="8.3984375" style="11" customWidth="1"/>
    <col min="3" max="3" width="8.3984375" style="125" customWidth="1"/>
    <col min="4" max="4" width="30.3984375" style="11" customWidth="1"/>
    <col min="5" max="16384" width="9" style="11"/>
  </cols>
  <sheetData>
    <row r="1" spans="1:7" s="29" customFormat="1" ht="14.1" customHeight="1">
      <c r="A1" s="225" t="s">
        <v>1692</v>
      </c>
      <c r="B1" s="225"/>
      <c r="C1" s="225"/>
      <c r="D1" s="225"/>
      <c r="E1" s="3" t="s">
        <v>405</v>
      </c>
    </row>
    <row r="2" spans="1:7" s="29" customFormat="1" ht="14.1" customHeight="1">
      <c r="A2" s="676" t="s">
        <v>1693</v>
      </c>
      <c r="B2" s="383"/>
      <c r="C2" s="383"/>
      <c r="D2" s="383"/>
      <c r="E2" s="247" t="s">
        <v>406</v>
      </c>
    </row>
    <row r="3" spans="1:7" s="29" customFormat="1" ht="30" customHeight="1">
      <c r="A3" s="894" t="s">
        <v>850</v>
      </c>
      <c r="B3" s="872" t="s">
        <v>1174</v>
      </c>
      <c r="C3" s="874"/>
      <c r="D3" s="867" t="s">
        <v>852</v>
      </c>
    </row>
    <row r="4" spans="1:7" s="38" customFormat="1" ht="46.5" customHeight="1">
      <c r="A4" s="895"/>
      <c r="B4" s="809" t="s">
        <v>1175</v>
      </c>
      <c r="C4" s="798" t="s">
        <v>1176</v>
      </c>
      <c r="D4" s="878"/>
    </row>
    <row r="5" spans="1:7" s="38" customFormat="1" ht="30" customHeight="1">
      <c r="A5" s="896"/>
      <c r="B5" s="893" t="s">
        <v>1173</v>
      </c>
      <c r="C5" s="872"/>
      <c r="D5" s="868"/>
    </row>
    <row r="6" spans="1:7" s="29" customFormat="1" ht="14.1" customHeight="1">
      <c r="A6" s="30" t="s">
        <v>1591</v>
      </c>
      <c r="B6" s="17">
        <v>1.3</v>
      </c>
      <c r="C6" s="18">
        <v>16.3</v>
      </c>
      <c r="D6" s="260" t="s">
        <v>1593</v>
      </c>
      <c r="G6" s="43"/>
    </row>
    <row r="7" spans="1:7" s="29" customFormat="1" ht="14.1" customHeight="1">
      <c r="A7" s="807" t="s">
        <v>2</v>
      </c>
      <c r="B7" s="19"/>
      <c r="C7" s="20"/>
      <c r="D7" s="259" t="s">
        <v>3</v>
      </c>
      <c r="G7" s="43"/>
    </row>
    <row r="8" spans="1:7" s="29" customFormat="1" ht="14.1" customHeight="1">
      <c r="A8" s="803" t="s">
        <v>402</v>
      </c>
      <c r="B8" s="19">
        <v>0.4</v>
      </c>
      <c r="C8" s="20">
        <v>2.8</v>
      </c>
      <c r="D8" s="538" t="s">
        <v>167</v>
      </c>
      <c r="G8" s="43"/>
    </row>
    <row r="9" spans="1:7" s="29" customFormat="1" ht="14.1" customHeight="1">
      <c r="A9" s="803" t="s">
        <v>141</v>
      </c>
      <c r="B9" s="19">
        <v>0.3</v>
      </c>
      <c r="C9" s="20">
        <v>3.1</v>
      </c>
      <c r="D9" s="261" t="s">
        <v>140</v>
      </c>
      <c r="G9" s="43"/>
    </row>
    <row r="10" spans="1:7" s="29" customFormat="1" ht="14.1" customHeight="1">
      <c r="A10" s="803" t="s">
        <v>444</v>
      </c>
      <c r="B10" s="19">
        <v>0.1</v>
      </c>
      <c r="C10" s="20">
        <v>3.2</v>
      </c>
      <c r="D10" s="261" t="s">
        <v>1149</v>
      </c>
      <c r="G10" s="43"/>
    </row>
    <row r="11" spans="1:7" s="29" customFormat="1" ht="14.1" customHeight="1">
      <c r="A11" s="803" t="s">
        <v>445</v>
      </c>
      <c r="B11" s="19">
        <v>0</v>
      </c>
      <c r="C11" s="20">
        <v>1.1000000000000001</v>
      </c>
      <c r="D11" s="261" t="s">
        <v>1150</v>
      </c>
      <c r="G11" s="43"/>
    </row>
    <row r="12" spans="1:7" s="29" customFormat="1" ht="14.1" customHeight="1">
      <c r="A12" s="803" t="s">
        <v>138</v>
      </c>
      <c r="B12" s="19">
        <v>0.3</v>
      </c>
      <c r="C12" s="20">
        <v>0.5</v>
      </c>
      <c r="D12" s="261" t="s">
        <v>137</v>
      </c>
      <c r="G12" s="43"/>
    </row>
    <row r="13" spans="1:7" s="29" customFormat="1" ht="14.1" customHeight="1">
      <c r="A13" s="803" t="s">
        <v>446</v>
      </c>
      <c r="B13" s="19">
        <v>0</v>
      </c>
      <c r="C13" s="20">
        <v>0.1</v>
      </c>
      <c r="D13" s="261" t="s">
        <v>135</v>
      </c>
      <c r="G13" s="43"/>
    </row>
    <row r="14" spans="1:7" s="29" customFormat="1" ht="14.1" customHeight="1">
      <c r="A14" s="803" t="s">
        <v>160</v>
      </c>
      <c r="B14" s="19">
        <v>0</v>
      </c>
      <c r="C14" s="20">
        <v>0.9</v>
      </c>
      <c r="D14" s="261" t="s">
        <v>133</v>
      </c>
      <c r="G14" s="43"/>
    </row>
    <row r="15" spans="1:7" s="29" customFormat="1" ht="24.9" customHeight="1">
      <c r="A15" s="803" t="s">
        <v>901</v>
      </c>
      <c r="B15" s="19">
        <v>0</v>
      </c>
      <c r="C15" s="20">
        <v>0.1</v>
      </c>
      <c r="D15" s="261" t="s">
        <v>443</v>
      </c>
      <c r="G15" s="43"/>
    </row>
    <row r="16" spans="1:7" s="29" customFormat="1" ht="14.1" customHeight="1">
      <c r="A16" s="803" t="s">
        <v>131</v>
      </c>
      <c r="B16" s="19">
        <v>0.1</v>
      </c>
      <c r="C16" s="20">
        <v>0.7</v>
      </c>
      <c r="D16" s="261" t="s">
        <v>130</v>
      </c>
      <c r="G16" s="43"/>
    </row>
    <row r="17" spans="1:7" s="29" customFormat="1" ht="14.1" customHeight="1">
      <c r="A17" s="803" t="s">
        <v>159</v>
      </c>
      <c r="B17" s="19">
        <v>0</v>
      </c>
      <c r="C17" s="20">
        <v>0.1</v>
      </c>
      <c r="D17" s="261" t="s">
        <v>126</v>
      </c>
      <c r="G17" s="43"/>
    </row>
    <row r="18" spans="1:7" s="38" customFormat="1" ht="18" customHeight="1">
      <c r="A18" s="282" t="s">
        <v>1991</v>
      </c>
      <c r="B18" s="282"/>
      <c r="C18" s="282"/>
      <c r="D18" s="282"/>
    </row>
    <row r="19" spans="1:7" s="38" customFormat="1" ht="12" customHeight="1">
      <c r="A19" s="445" t="s">
        <v>1997</v>
      </c>
      <c r="B19" s="407"/>
      <c r="C19" s="407"/>
      <c r="D19" s="407"/>
    </row>
    <row r="20" spans="1:7">
      <c r="A20" s="12"/>
      <c r="B20" s="242"/>
      <c r="C20" s="242"/>
    </row>
    <row r="22" spans="1:7">
      <c r="C22" s="820"/>
    </row>
  </sheetData>
  <mergeCells count="4">
    <mergeCell ref="A3:A5"/>
    <mergeCell ref="B3:C3"/>
    <mergeCell ref="D3:D5"/>
    <mergeCell ref="B5:C5"/>
  </mergeCells>
  <hyperlinks>
    <hyperlink ref="E1:E2" location="'Spis treści - List of tables'!A1" display="Powrót do spisu tablic" xr:uid="{3A3F7AC4-7388-4A84-9A36-23515BFF2E13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8DC50-DE81-4B5E-929F-46B13B46FCE1}">
  <sheetPr>
    <tabColor theme="4" tint="0.59999389629810485"/>
  </sheetPr>
  <dimension ref="A1:Q74"/>
  <sheetViews>
    <sheetView zoomScaleNormal="100" zoomScaleSheetLayoutView="100" workbookViewId="0"/>
  </sheetViews>
  <sheetFormatPr defaultColWidth="9" defaultRowHeight="13.8"/>
  <cols>
    <col min="1" max="1" width="19.19921875" style="11" customWidth="1"/>
    <col min="2" max="2" width="4.09765625" style="7" customWidth="1"/>
    <col min="3" max="8" width="9" style="11" customWidth="1"/>
    <col min="9" max="9" width="13.59765625" style="11" customWidth="1"/>
    <col min="10" max="10" width="10.69921875" style="11" customWidth="1"/>
    <col min="11" max="16384" width="9" style="11"/>
  </cols>
  <sheetData>
    <row r="1" spans="1:17" s="29" customFormat="1" ht="12" customHeight="1">
      <c r="A1" s="225" t="s">
        <v>1694</v>
      </c>
      <c r="B1" s="584"/>
      <c r="C1" s="225"/>
      <c r="D1" s="225"/>
      <c r="E1" s="225"/>
      <c r="F1" s="225"/>
      <c r="G1" s="225"/>
      <c r="H1" s="225"/>
      <c r="I1" s="225"/>
      <c r="J1" s="225"/>
      <c r="K1" s="3" t="s">
        <v>405</v>
      </c>
    </row>
    <row r="2" spans="1:17" s="29" customFormat="1" ht="12" customHeight="1">
      <c r="A2" s="579" t="s">
        <v>1098</v>
      </c>
      <c r="B2" s="585"/>
      <c r="C2" s="214"/>
      <c r="D2" s="214"/>
      <c r="E2" s="214"/>
      <c r="F2" s="214"/>
      <c r="G2" s="214"/>
      <c r="H2" s="214"/>
      <c r="I2" s="214"/>
      <c r="J2" s="214"/>
      <c r="K2" s="247" t="s">
        <v>406</v>
      </c>
    </row>
    <row r="3" spans="1:17" s="29" customFormat="1" ht="12" customHeight="1">
      <c r="A3" s="674" t="s">
        <v>1695</v>
      </c>
      <c r="B3" s="586"/>
      <c r="C3" s="406"/>
      <c r="D3" s="406"/>
      <c r="E3" s="406"/>
      <c r="F3" s="406"/>
      <c r="G3" s="406"/>
      <c r="H3" s="406"/>
      <c r="I3" s="406"/>
      <c r="J3" s="406"/>
    </row>
    <row r="4" spans="1:17" s="29" customFormat="1" ht="12" customHeight="1">
      <c r="A4" s="675" t="s">
        <v>1096</v>
      </c>
      <c r="B4" s="587"/>
      <c r="C4" s="383"/>
      <c r="D4" s="383"/>
      <c r="E4" s="383"/>
      <c r="F4" s="383"/>
      <c r="G4" s="383"/>
      <c r="H4" s="383"/>
      <c r="I4" s="383"/>
      <c r="J4" s="383"/>
    </row>
    <row r="5" spans="1:17" s="38" customFormat="1" ht="91.95" customHeight="1">
      <c r="A5" s="894" t="s">
        <v>1114</v>
      </c>
      <c r="B5" s="869"/>
      <c r="C5" s="875" t="s">
        <v>1177</v>
      </c>
      <c r="D5" s="875"/>
      <c r="E5" s="875" t="s">
        <v>1178</v>
      </c>
      <c r="F5" s="875"/>
      <c r="G5" s="875" t="s">
        <v>1181</v>
      </c>
      <c r="H5" s="875" t="s">
        <v>1182</v>
      </c>
      <c r="I5" s="875" t="s">
        <v>1183</v>
      </c>
      <c r="J5" s="871" t="s">
        <v>1184</v>
      </c>
    </row>
    <row r="6" spans="1:17" s="38" customFormat="1" ht="91.95" customHeight="1">
      <c r="A6" s="896"/>
      <c r="B6" s="870"/>
      <c r="C6" s="809" t="s">
        <v>1119</v>
      </c>
      <c r="D6" s="809" t="s">
        <v>1158</v>
      </c>
      <c r="E6" s="809" t="s">
        <v>1179</v>
      </c>
      <c r="F6" s="809" t="s">
        <v>1180</v>
      </c>
      <c r="G6" s="876"/>
      <c r="H6" s="876"/>
      <c r="I6" s="876"/>
      <c r="J6" s="879"/>
    </row>
    <row r="7" spans="1:17" s="29" customFormat="1" ht="14.1" customHeight="1">
      <c r="A7" s="805" t="s">
        <v>1598</v>
      </c>
      <c r="B7" s="134">
        <v>2020</v>
      </c>
      <c r="C7" s="113">
        <v>584939</v>
      </c>
      <c r="D7" s="113">
        <v>297220</v>
      </c>
      <c r="E7" s="113">
        <v>177563</v>
      </c>
      <c r="F7" s="113">
        <v>407376</v>
      </c>
      <c r="G7" s="113">
        <v>6287</v>
      </c>
      <c r="H7" s="113">
        <v>191936</v>
      </c>
      <c r="I7" s="113">
        <v>155840</v>
      </c>
      <c r="J7" s="114">
        <v>230876</v>
      </c>
      <c r="K7" s="43"/>
      <c r="L7" s="43"/>
      <c r="M7" s="43"/>
      <c r="N7" s="58"/>
      <c r="O7" s="58"/>
      <c r="P7" s="58"/>
      <c r="Q7" s="58"/>
    </row>
    <row r="8" spans="1:17" s="29" customFormat="1" ht="14.1" customHeight="1">
      <c r="A8" s="252" t="s">
        <v>1600</v>
      </c>
      <c r="B8" s="133">
        <v>2021</v>
      </c>
      <c r="C8" s="115">
        <v>587337</v>
      </c>
      <c r="D8" s="115">
        <v>300736</v>
      </c>
      <c r="E8" s="115">
        <v>175941</v>
      </c>
      <c r="F8" s="115">
        <v>411396</v>
      </c>
      <c r="G8" s="115">
        <v>6047</v>
      </c>
      <c r="H8" s="115">
        <v>190260</v>
      </c>
      <c r="I8" s="115">
        <v>159732</v>
      </c>
      <c r="J8" s="116">
        <v>231298</v>
      </c>
      <c r="K8" s="43"/>
      <c r="L8" s="43"/>
      <c r="M8" s="58"/>
      <c r="N8" s="58"/>
      <c r="O8" s="58"/>
      <c r="P8" s="58"/>
      <c r="Q8" s="58"/>
    </row>
    <row r="9" spans="1:17" s="29" customFormat="1" ht="14.1" customHeight="1">
      <c r="A9" s="30" t="s">
        <v>455</v>
      </c>
      <c r="B9" s="134">
        <v>2020</v>
      </c>
      <c r="C9" s="66">
        <v>46747</v>
      </c>
      <c r="D9" s="66">
        <v>23086</v>
      </c>
      <c r="E9" s="66">
        <v>15044</v>
      </c>
      <c r="F9" s="66">
        <v>31703</v>
      </c>
      <c r="G9" s="66">
        <v>1543</v>
      </c>
      <c r="H9" s="66">
        <v>19596</v>
      </c>
      <c r="I9" s="66">
        <v>10217</v>
      </c>
      <c r="J9" s="67">
        <v>15391</v>
      </c>
      <c r="K9" s="43"/>
      <c r="L9" s="43"/>
    </row>
    <row r="10" spans="1:17" s="29" customFormat="1" ht="14.1" customHeight="1">
      <c r="A10" s="252" t="s">
        <v>191</v>
      </c>
      <c r="B10" s="133">
        <v>2021</v>
      </c>
      <c r="C10" s="115">
        <v>46075</v>
      </c>
      <c r="D10" s="115">
        <v>23251</v>
      </c>
      <c r="E10" s="115">
        <v>14983</v>
      </c>
      <c r="F10" s="115">
        <v>31092</v>
      </c>
      <c r="G10" s="821">
        <v>1479</v>
      </c>
      <c r="H10" s="821">
        <v>19088</v>
      </c>
      <c r="I10" s="821">
        <v>10112</v>
      </c>
      <c r="J10" s="822">
        <v>15396</v>
      </c>
      <c r="K10" s="43"/>
      <c r="L10" s="58"/>
    </row>
    <row r="11" spans="1:17" s="29" customFormat="1" ht="14.1" customHeight="1">
      <c r="A11" s="37" t="s">
        <v>1524</v>
      </c>
      <c r="B11" s="134"/>
      <c r="C11" s="66"/>
      <c r="D11" s="66"/>
      <c r="E11" s="66"/>
      <c r="F11" s="66"/>
      <c r="G11" s="66"/>
      <c r="H11" s="66"/>
      <c r="I11" s="66"/>
      <c r="J11" s="67"/>
      <c r="K11" s="43"/>
      <c r="L11" s="58"/>
    </row>
    <row r="12" spans="1:17" s="29" customFormat="1" ht="14.1" customHeight="1">
      <c r="A12" s="254" t="s">
        <v>1525</v>
      </c>
      <c r="B12" s="134"/>
      <c r="C12" s="66"/>
      <c r="D12" s="66"/>
      <c r="E12" s="66"/>
      <c r="F12" s="66"/>
      <c r="G12" s="66"/>
      <c r="H12" s="66"/>
      <c r="I12" s="66"/>
      <c r="J12" s="67"/>
      <c r="K12" s="43"/>
      <c r="L12" s="58"/>
    </row>
    <row r="13" spans="1:17" s="29" customFormat="1" ht="14.1" customHeight="1">
      <c r="A13" s="807" t="s">
        <v>199</v>
      </c>
      <c r="B13" s="134">
        <v>2020</v>
      </c>
      <c r="C13" s="113">
        <v>22002</v>
      </c>
      <c r="D13" s="113">
        <v>10652</v>
      </c>
      <c r="E13" s="113">
        <v>5981</v>
      </c>
      <c r="F13" s="113">
        <v>16021</v>
      </c>
      <c r="G13" s="113">
        <v>459</v>
      </c>
      <c r="H13" s="113">
        <v>10006</v>
      </c>
      <c r="I13" s="113">
        <v>5197</v>
      </c>
      <c r="J13" s="114">
        <v>6340</v>
      </c>
      <c r="K13" s="43"/>
      <c r="L13" s="58"/>
    </row>
    <row r="14" spans="1:17" s="29" customFormat="1" ht="14.1" customHeight="1">
      <c r="A14" s="807"/>
      <c r="B14" s="133">
        <v>2021</v>
      </c>
      <c r="C14" s="115">
        <v>21565</v>
      </c>
      <c r="D14" s="115">
        <v>10659</v>
      </c>
      <c r="E14" s="115">
        <v>5935</v>
      </c>
      <c r="F14" s="115">
        <v>15630</v>
      </c>
      <c r="G14" s="115">
        <v>401</v>
      </c>
      <c r="H14" s="115">
        <v>9700</v>
      </c>
      <c r="I14" s="115">
        <v>5105</v>
      </c>
      <c r="J14" s="116">
        <v>6359</v>
      </c>
      <c r="K14" s="43"/>
      <c r="L14" s="58"/>
    </row>
    <row r="15" spans="1:17" s="29" customFormat="1" ht="14.1" customHeight="1">
      <c r="A15" s="807" t="s">
        <v>198</v>
      </c>
      <c r="B15" s="134">
        <v>2020</v>
      </c>
      <c r="C15" s="113">
        <v>11121</v>
      </c>
      <c r="D15" s="113">
        <v>5331</v>
      </c>
      <c r="E15" s="113">
        <v>4239</v>
      </c>
      <c r="F15" s="113">
        <v>6882</v>
      </c>
      <c r="G15" s="113">
        <v>890</v>
      </c>
      <c r="H15" s="113">
        <v>4270</v>
      </c>
      <c r="I15" s="113">
        <v>1727</v>
      </c>
      <c r="J15" s="114">
        <v>4234</v>
      </c>
      <c r="K15" s="43"/>
      <c r="L15" s="58"/>
    </row>
    <row r="16" spans="1:17" s="29" customFormat="1" ht="14.1" customHeight="1">
      <c r="A16" s="78"/>
      <c r="B16" s="133">
        <v>2021</v>
      </c>
      <c r="C16" s="115">
        <v>10730</v>
      </c>
      <c r="D16" s="115">
        <v>5415</v>
      </c>
      <c r="E16" s="115">
        <v>4228</v>
      </c>
      <c r="F16" s="115">
        <v>6502</v>
      </c>
      <c r="G16" s="115">
        <v>875</v>
      </c>
      <c r="H16" s="115">
        <v>3941</v>
      </c>
      <c r="I16" s="115">
        <v>1771</v>
      </c>
      <c r="J16" s="116">
        <v>4143</v>
      </c>
      <c r="K16" s="43"/>
      <c r="L16" s="58"/>
    </row>
    <row r="17" spans="1:12" s="29" customFormat="1" ht="14.1" customHeight="1">
      <c r="A17" s="807" t="s">
        <v>190</v>
      </c>
      <c r="B17" s="134">
        <v>2020</v>
      </c>
      <c r="C17" s="113">
        <v>13624</v>
      </c>
      <c r="D17" s="113">
        <v>7103</v>
      </c>
      <c r="E17" s="113">
        <v>4824</v>
      </c>
      <c r="F17" s="113">
        <v>8800</v>
      </c>
      <c r="G17" s="113">
        <v>194</v>
      </c>
      <c r="H17" s="113">
        <v>5320</v>
      </c>
      <c r="I17" s="113">
        <v>3293</v>
      </c>
      <c r="J17" s="114">
        <v>4817</v>
      </c>
      <c r="K17" s="43"/>
      <c r="L17" s="58"/>
    </row>
    <row r="18" spans="1:12" s="29" customFormat="1" ht="14.1" customHeight="1">
      <c r="A18" s="78"/>
      <c r="B18" s="133">
        <v>2021</v>
      </c>
      <c r="C18" s="115">
        <v>13780</v>
      </c>
      <c r="D18" s="115">
        <v>7177</v>
      </c>
      <c r="E18" s="115">
        <v>4820</v>
      </c>
      <c r="F18" s="115">
        <v>8960</v>
      </c>
      <c r="G18" s="821">
        <v>203</v>
      </c>
      <c r="H18" s="821">
        <v>5447</v>
      </c>
      <c r="I18" s="821">
        <v>3236</v>
      </c>
      <c r="J18" s="822">
        <v>4894</v>
      </c>
      <c r="K18" s="43"/>
      <c r="L18" s="58"/>
    </row>
    <row r="19" spans="1:12" s="29" customFormat="1" ht="14.1" customHeight="1">
      <c r="A19" s="30" t="s">
        <v>456</v>
      </c>
      <c r="B19" s="134">
        <v>2020</v>
      </c>
      <c r="C19" s="113">
        <v>104760</v>
      </c>
      <c r="D19" s="113">
        <v>53375</v>
      </c>
      <c r="E19" s="113">
        <v>28811</v>
      </c>
      <c r="F19" s="113">
        <v>75949</v>
      </c>
      <c r="G19" s="113">
        <v>1397</v>
      </c>
      <c r="H19" s="113">
        <v>40711</v>
      </c>
      <c r="I19" s="113">
        <v>28785</v>
      </c>
      <c r="J19" s="114">
        <v>33867</v>
      </c>
      <c r="K19" s="43"/>
      <c r="L19" s="58"/>
    </row>
    <row r="20" spans="1:12" s="29" customFormat="1" ht="14.1" customHeight="1">
      <c r="A20" s="252" t="s">
        <v>191</v>
      </c>
      <c r="B20" s="133">
        <v>2021</v>
      </c>
      <c r="C20" s="115">
        <v>106391</v>
      </c>
      <c r="D20" s="115">
        <v>54474</v>
      </c>
      <c r="E20" s="115">
        <v>28867</v>
      </c>
      <c r="F20" s="115">
        <v>77524</v>
      </c>
      <c r="G20" s="115">
        <v>1302</v>
      </c>
      <c r="H20" s="115">
        <v>40215</v>
      </c>
      <c r="I20" s="115">
        <v>30648</v>
      </c>
      <c r="J20" s="116">
        <v>34226</v>
      </c>
      <c r="K20" s="43"/>
      <c r="L20" s="58"/>
    </row>
    <row r="21" spans="1:12" s="29" customFormat="1" ht="14.1" customHeight="1">
      <c r="A21" s="37" t="s">
        <v>1524</v>
      </c>
      <c r="B21" s="134"/>
      <c r="C21" s="66"/>
      <c r="D21" s="66"/>
      <c r="E21" s="66"/>
      <c r="F21" s="66"/>
      <c r="G21" s="66"/>
      <c r="H21" s="66"/>
      <c r="I21" s="66"/>
      <c r="J21" s="67"/>
      <c r="K21" s="43"/>
      <c r="L21" s="58"/>
    </row>
    <row r="22" spans="1:12" s="29" customFormat="1" ht="14.1" customHeight="1">
      <c r="A22" s="254" t="s">
        <v>1525</v>
      </c>
      <c r="B22" s="134"/>
      <c r="C22" s="66"/>
      <c r="D22" s="66"/>
      <c r="E22" s="66"/>
      <c r="F22" s="66"/>
      <c r="G22" s="66"/>
      <c r="H22" s="66"/>
      <c r="I22" s="66"/>
      <c r="J22" s="67"/>
      <c r="K22" s="43"/>
      <c r="L22" s="58"/>
    </row>
    <row r="23" spans="1:12" s="29" customFormat="1" ht="14.1" customHeight="1">
      <c r="A23" s="807" t="s">
        <v>205</v>
      </c>
      <c r="B23" s="134">
        <v>2020</v>
      </c>
      <c r="C23" s="113">
        <v>25250</v>
      </c>
      <c r="D23" s="113">
        <v>12280</v>
      </c>
      <c r="E23" s="113">
        <v>5721</v>
      </c>
      <c r="F23" s="113">
        <v>19529</v>
      </c>
      <c r="G23" s="113">
        <v>243</v>
      </c>
      <c r="H23" s="113">
        <v>8729</v>
      </c>
      <c r="I23" s="113">
        <v>9183</v>
      </c>
      <c r="J23" s="114">
        <v>7095</v>
      </c>
      <c r="K23" s="43"/>
      <c r="L23" s="58"/>
    </row>
    <row r="24" spans="1:12" s="29" customFormat="1" ht="14.1" customHeight="1">
      <c r="A24" s="37"/>
      <c r="B24" s="133">
        <v>2021</v>
      </c>
      <c r="C24" s="115">
        <v>24703</v>
      </c>
      <c r="D24" s="115">
        <v>12217</v>
      </c>
      <c r="E24" s="115">
        <v>5722</v>
      </c>
      <c r="F24" s="115">
        <v>18981</v>
      </c>
      <c r="G24" s="115">
        <v>239</v>
      </c>
      <c r="H24" s="115">
        <v>8472</v>
      </c>
      <c r="I24" s="115">
        <v>9110</v>
      </c>
      <c r="J24" s="116">
        <v>6882</v>
      </c>
      <c r="K24" s="43"/>
      <c r="L24" s="58"/>
    </row>
    <row r="25" spans="1:12" s="29" customFormat="1" ht="14.1" customHeight="1">
      <c r="A25" s="807" t="s">
        <v>204</v>
      </c>
      <c r="B25" s="134">
        <v>2020</v>
      </c>
      <c r="C25" s="113">
        <v>26882</v>
      </c>
      <c r="D25" s="113">
        <v>12881</v>
      </c>
      <c r="E25" s="113">
        <v>6335</v>
      </c>
      <c r="F25" s="113">
        <v>20547</v>
      </c>
      <c r="G25" s="113">
        <v>157</v>
      </c>
      <c r="H25" s="113">
        <v>12909</v>
      </c>
      <c r="I25" s="113">
        <v>6301</v>
      </c>
      <c r="J25" s="114">
        <v>7515</v>
      </c>
      <c r="K25" s="43"/>
      <c r="L25" s="58"/>
    </row>
    <row r="26" spans="1:12" s="29" customFormat="1" ht="14.1" customHeight="1">
      <c r="A26" s="30"/>
      <c r="B26" s="133">
        <v>2021</v>
      </c>
      <c r="C26" s="115">
        <v>27699</v>
      </c>
      <c r="D26" s="115">
        <v>13314</v>
      </c>
      <c r="E26" s="115">
        <v>6412</v>
      </c>
      <c r="F26" s="115">
        <v>21287</v>
      </c>
      <c r="G26" s="115">
        <v>138</v>
      </c>
      <c r="H26" s="115">
        <v>12372</v>
      </c>
      <c r="I26" s="115">
        <v>7406</v>
      </c>
      <c r="J26" s="116">
        <v>7783</v>
      </c>
      <c r="K26" s="43"/>
      <c r="L26" s="58"/>
    </row>
    <row r="27" spans="1:12" s="29" customFormat="1" ht="14.1" customHeight="1">
      <c r="A27" s="807" t="s">
        <v>203</v>
      </c>
      <c r="B27" s="134">
        <v>2020</v>
      </c>
      <c r="C27" s="113">
        <v>4340</v>
      </c>
      <c r="D27" s="113">
        <v>2390</v>
      </c>
      <c r="E27" s="113">
        <v>1699</v>
      </c>
      <c r="F27" s="113">
        <v>2641</v>
      </c>
      <c r="G27" s="113">
        <v>116</v>
      </c>
      <c r="H27" s="113">
        <v>1362</v>
      </c>
      <c r="I27" s="113">
        <v>980</v>
      </c>
      <c r="J27" s="114">
        <v>1882</v>
      </c>
      <c r="K27" s="43"/>
      <c r="L27" s="58"/>
    </row>
    <row r="28" spans="1:12" s="29" customFormat="1" ht="14.1" customHeight="1">
      <c r="A28" s="78"/>
      <c r="B28" s="133">
        <v>2021</v>
      </c>
      <c r="C28" s="115">
        <v>4403</v>
      </c>
      <c r="D28" s="115">
        <v>2398</v>
      </c>
      <c r="E28" s="115">
        <v>1710</v>
      </c>
      <c r="F28" s="115">
        <v>2693</v>
      </c>
      <c r="G28" s="115">
        <v>121</v>
      </c>
      <c r="H28" s="115">
        <v>1407</v>
      </c>
      <c r="I28" s="115">
        <v>978</v>
      </c>
      <c r="J28" s="116">
        <v>1897</v>
      </c>
      <c r="K28" s="43"/>
      <c r="L28" s="58"/>
    </row>
    <row r="29" spans="1:12" s="29" customFormat="1" ht="14.1" customHeight="1">
      <c r="A29" s="807" t="s">
        <v>202</v>
      </c>
      <c r="B29" s="134">
        <v>2020</v>
      </c>
      <c r="C29" s="113">
        <v>14465</v>
      </c>
      <c r="D29" s="113">
        <v>7279</v>
      </c>
      <c r="E29" s="113">
        <v>4607</v>
      </c>
      <c r="F29" s="113">
        <v>9858</v>
      </c>
      <c r="G29" s="113">
        <v>387</v>
      </c>
      <c r="H29" s="113">
        <v>5239</v>
      </c>
      <c r="I29" s="113">
        <v>4141</v>
      </c>
      <c r="J29" s="114">
        <v>4698</v>
      </c>
      <c r="K29" s="43"/>
      <c r="L29" s="58"/>
    </row>
    <row r="30" spans="1:12" s="29" customFormat="1" ht="14.1" customHeight="1">
      <c r="A30" s="807"/>
      <c r="B30" s="133">
        <v>2021</v>
      </c>
      <c r="C30" s="115">
        <v>15210</v>
      </c>
      <c r="D30" s="115">
        <v>7801</v>
      </c>
      <c r="E30" s="115">
        <v>4654</v>
      </c>
      <c r="F30" s="115">
        <v>10556</v>
      </c>
      <c r="G30" s="115">
        <v>313</v>
      </c>
      <c r="H30" s="115">
        <v>5340</v>
      </c>
      <c r="I30" s="115">
        <v>4574</v>
      </c>
      <c r="J30" s="116">
        <v>4983</v>
      </c>
      <c r="K30" s="43"/>
      <c r="L30" s="58"/>
    </row>
    <row r="31" spans="1:12" s="29" customFormat="1" ht="14.1" customHeight="1">
      <c r="A31" s="807" t="s">
        <v>201</v>
      </c>
      <c r="B31" s="134">
        <v>2020</v>
      </c>
      <c r="C31" s="113">
        <v>33823</v>
      </c>
      <c r="D31" s="113">
        <v>18545</v>
      </c>
      <c r="E31" s="113">
        <v>10449</v>
      </c>
      <c r="F31" s="113">
        <v>23374</v>
      </c>
      <c r="G31" s="113">
        <v>494</v>
      </c>
      <c r="H31" s="113">
        <v>12472</v>
      </c>
      <c r="I31" s="113">
        <v>8180</v>
      </c>
      <c r="J31" s="114">
        <v>12677</v>
      </c>
      <c r="K31" s="43"/>
      <c r="L31" s="58"/>
    </row>
    <row r="32" spans="1:12" s="29" customFormat="1" ht="14.1" customHeight="1">
      <c r="A32" s="807"/>
      <c r="B32" s="133">
        <v>2021</v>
      </c>
      <c r="C32" s="115">
        <v>34376</v>
      </c>
      <c r="D32" s="115">
        <v>18744</v>
      </c>
      <c r="E32" s="115">
        <v>10369</v>
      </c>
      <c r="F32" s="115">
        <v>24007</v>
      </c>
      <c r="G32" s="115">
        <v>491</v>
      </c>
      <c r="H32" s="115">
        <v>12624</v>
      </c>
      <c r="I32" s="115">
        <v>8580</v>
      </c>
      <c r="J32" s="116">
        <v>12681</v>
      </c>
      <c r="K32" s="43"/>
      <c r="L32" s="58"/>
    </row>
    <row r="33" spans="1:12" s="29" customFormat="1" ht="14.1" customHeight="1">
      <c r="A33" s="30" t="s">
        <v>457</v>
      </c>
      <c r="B33" s="134">
        <v>2020</v>
      </c>
      <c r="C33" s="113">
        <v>76505</v>
      </c>
      <c r="D33" s="113">
        <v>39765</v>
      </c>
      <c r="E33" s="113">
        <v>23865</v>
      </c>
      <c r="F33" s="113">
        <v>52640</v>
      </c>
      <c r="G33" s="113">
        <v>1730</v>
      </c>
      <c r="H33" s="113">
        <v>33744</v>
      </c>
      <c r="I33" s="113">
        <v>13902</v>
      </c>
      <c r="J33" s="114">
        <v>27129</v>
      </c>
      <c r="K33" s="43"/>
      <c r="L33" s="58"/>
    </row>
    <row r="34" spans="1:12" s="29" customFormat="1" ht="14.1" customHeight="1">
      <c r="A34" s="253" t="s">
        <v>191</v>
      </c>
      <c r="B34" s="133">
        <v>2021</v>
      </c>
      <c r="C34" s="115">
        <v>76191</v>
      </c>
      <c r="D34" s="115">
        <v>39773</v>
      </c>
      <c r="E34" s="115">
        <v>24137</v>
      </c>
      <c r="F34" s="115">
        <v>52054</v>
      </c>
      <c r="G34" s="115">
        <v>1724</v>
      </c>
      <c r="H34" s="115">
        <v>33508</v>
      </c>
      <c r="I34" s="115">
        <v>13671</v>
      </c>
      <c r="J34" s="116">
        <v>27288</v>
      </c>
      <c r="K34" s="43"/>
      <c r="L34" s="58"/>
    </row>
    <row r="35" spans="1:12" s="29" customFormat="1" ht="14.1" customHeight="1">
      <c r="A35" s="37" t="s">
        <v>1524</v>
      </c>
      <c r="B35" s="134"/>
      <c r="C35" s="66"/>
      <c r="D35" s="66"/>
      <c r="E35" s="66"/>
      <c r="F35" s="66"/>
      <c r="G35" s="66"/>
      <c r="H35" s="66"/>
      <c r="I35" s="66"/>
      <c r="J35" s="67"/>
      <c r="K35" s="43"/>
      <c r="L35" s="58"/>
    </row>
    <row r="36" spans="1:12" s="29" customFormat="1" ht="14.1" customHeight="1">
      <c r="A36" s="254" t="s">
        <v>1525</v>
      </c>
      <c r="B36" s="134"/>
      <c r="C36" s="66"/>
      <c r="D36" s="66"/>
      <c r="E36" s="66"/>
      <c r="F36" s="66"/>
      <c r="G36" s="66"/>
      <c r="H36" s="66"/>
      <c r="I36" s="66"/>
      <c r="J36" s="67"/>
      <c r="K36" s="43"/>
      <c r="L36" s="58"/>
    </row>
    <row r="37" spans="1:12" s="29" customFormat="1" ht="14.1" customHeight="1">
      <c r="A37" s="807" t="s">
        <v>200</v>
      </c>
      <c r="B37" s="134">
        <v>2020</v>
      </c>
      <c r="C37" s="113">
        <v>16466</v>
      </c>
      <c r="D37" s="113">
        <v>7346</v>
      </c>
      <c r="E37" s="113">
        <v>4356</v>
      </c>
      <c r="F37" s="113">
        <v>12110</v>
      </c>
      <c r="G37" s="113">
        <v>655</v>
      </c>
      <c r="H37" s="113">
        <v>8646</v>
      </c>
      <c r="I37" s="113">
        <v>2387</v>
      </c>
      <c r="J37" s="114">
        <v>4778</v>
      </c>
      <c r="K37" s="43"/>
      <c r="L37" s="58"/>
    </row>
    <row r="38" spans="1:12" s="29" customFormat="1" ht="14.1" customHeight="1">
      <c r="A38" s="37"/>
      <c r="B38" s="133">
        <v>2021</v>
      </c>
      <c r="C38" s="115">
        <v>16874</v>
      </c>
      <c r="D38" s="115">
        <v>7571</v>
      </c>
      <c r="E38" s="115">
        <v>4628</v>
      </c>
      <c r="F38" s="115">
        <v>12246</v>
      </c>
      <c r="G38" s="115">
        <v>649</v>
      </c>
      <c r="H38" s="115">
        <v>9097</v>
      </c>
      <c r="I38" s="115">
        <v>2450</v>
      </c>
      <c r="J38" s="116">
        <v>4678</v>
      </c>
      <c r="K38" s="43"/>
      <c r="L38" s="58"/>
    </row>
    <row r="39" spans="1:12" s="29" customFormat="1" ht="14.1" customHeight="1">
      <c r="A39" s="807" t="s">
        <v>197</v>
      </c>
      <c r="B39" s="134">
        <v>2020</v>
      </c>
      <c r="C39" s="113">
        <v>12485</v>
      </c>
      <c r="D39" s="113">
        <v>6730</v>
      </c>
      <c r="E39" s="113">
        <v>4775</v>
      </c>
      <c r="F39" s="113">
        <v>7710</v>
      </c>
      <c r="G39" s="113" t="s">
        <v>1349</v>
      </c>
      <c r="H39" s="113">
        <v>5129</v>
      </c>
      <c r="I39" s="113" t="s">
        <v>1349</v>
      </c>
      <c r="J39" s="114">
        <v>4771</v>
      </c>
      <c r="K39" s="43"/>
      <c r="L39" s="58"/>
    </row>
    <row r="40" spans="1:12" s="29" customFormat="1" ht="14.1" customHeight="1">
      <c r="A40" s="78"/>
      <c r="B40" s="133">
        <v>2021</v>
      </c>
      <c r="C40" s="115">
        <v>11983</v>
      </c>
      <c r="D40" s="115">
        <v>6722</v>
      </c>
      <c r="E40" s="115">
        <v>4722</v>
      </c>
      <c r="F40" s="115">
        <v>7261</v>
      </c>
      <c r="G40" s="821">
        <v>190</v>
      </c>
      <c r="H40" s="821">
        <v>4574</v>
      </c>
      <c r="I40" s="821">
        <v>2428</v>
      </c>
      <c r="J40" s="822">
        <v>4791</v>
      </c>
      <c r="K40" s="43"/>
      <c r="L40" s="58"/>
    </row>
    <row r="41" spans="1:12" s="29" customFormat="1" ht="14.1" customHeight="1">
      <c r="A41" s="807" t="s">
        <v>196</v>
      </c>
      <c r="B41" s="134">
        <v>2020</v>
      </c>
      <c r="C41" s="113">
        <v>19753</v>
      </c>
      <c r="D41" s="113">
        <v>9723</v>
      </c>
      <c r="E41" s="113">
        <v>4720</v>
      </c>
      <c r="F41" s="113">
        <v>15033</v>
      </c>
      <c r="G41" s="113">
        <v>912</v>
      </c>
      <c r="H41" s="113">
        <v>10356</v>
      </c>
      <c r="I41" s="113">
        <v>3465</v>
      </c>
      <c r="J41" s="114">
        <v>5020</v>
      </c>
      <c r="K41" s="43"/>
      <c r="L41" s="58"/>
    </row>
    <row r="42" spans="1:12" s="29" customFormat="1" ht="14.1" customHeight="1">
      <c r="A42" s="78"/>
      <c r="B42" s="133">
        <v>2021</v>
      </c>
      <c r="C42" s="115">
        <v>19782</v>
      </c>
      <c r="D42" s="115">
        <v>9929</v>
      </c>
      <c r="E42" s="115">
        <v>4730</v>
      </c>
      <c r="F42" s="115">
        <v>15052</v>
      </c>
      <c r="G42" s="115">
        <v>874</v>
      </c>
      <c r="H42" s="115">
        <v>10117</v>
      </c>
      <c r="I42" s="115">
        <v>3493</v>
      </c>
      <c r="J42" s="116">
        <v>5298</v>
      </c>
      <c r="K42" s="43"/>
      <c r="L42" s="58"/>
    </row>
    <row r="43" spans="1:12" s="29" customFormat="1" ht="14.1" customHeight="1">
      <c r="A43" s="37" t="s">
        <v>195</v>
      </c>
      <c r="B43" s="134"/>
      <c r="C43" s="26"/>
      <c r="D43" s="26"/>
      <c r="E43" s="26"/>
      <c r="F43" s="26"/>
      <c r="G43" s="26"/>
      <c r="H43" s="26"/>
      <c r="I43" s="26"/>
      <c r="J43" s="27"/>
      <c r="K43" s="43"/>
      <c r="L43" s="58"/>
    </row>
    <row r="44" spans="1:12" s="29" customFormat="1" ht="14.1" customHeight="1">
      <c r="A44" s="254" t="s">
        <v>194</v>
      </c>
      <c r="B44" s="588"/>
      <c r="C44" s="66"/>
      <c r="D44" s="66"/>
      <c r="E44" s="66"/>
      <c r="F44" s="66"/>
      <c r="G44" s="66"/>
      <c r="H44" s="66"/>
      <c r="I44" s="66"/>
      <c r="J44" s="67"/>
      <c r="K44" s="43"/>
      <c r="L44" s="58"/>
    </row>
    <row r="45" spans="1:12" s="29" customFormat="1" ht="14.1" customHeight="1">
      <c r="A45" s="807" t="s">
        <v>193</v>
      </c>
      <c r="B45" s="134">
        <v>2020</v>
      </c>
      <c r="C45" s="113">
        <v>27801</v>
      </c>
      <c r="D45" s="113">
        <v>15966</v>
      </c>
      <c r="E45" s="113">
        <v>10014</v>
      </c>
      <c r="F45" s="113">
        <v>17787</v>
      </c>
      <c r="G45" s="113" t="s">
        <v>1349</v>
      </c>
      <c r="H45" s="113">
        <v>9613</v>
      </c>
      <c r="I45" s="113" t="s">
        <v>1349</v>
      </c>
      <c r="J45" s="114">
        <v>12560</v>
      </c>
      <c r="K45" s="43"/>
      <c r="L45" s="58"/>
    </row>
    <row r="46" spans="1:12" s="29" customFormat="1" ht="14.1" customHeight="1">
      <c r="A46" s="78"/>
      <c r="B46" s="133">
        <v>2021</v>
      </c>
      <c r="C46" s="115">
        <v>27552</v>
      </c>
      <c r="D46" s="115">
        <v>15551</v>
      </c>
      <c r="E46" s="115">
        <v>10057</v>
      </c>
      <c r="F46" s="115">
        <v>17495</v>
      </c>
      <c r="G46" s="115">
        <v>11</v>
      </c>
      <c r="H46" s="115">
        <v>9720</v>
      </c>
      <c r="I46" s="115">
        <v>5300</v>
      </c>
      <c r="J46" s="116">
        <v>12521</v>
      </c>
      <c r="K46" s="43"/>
      <c r="L46" s="58"/>
    </row>
    <row r="47" spans="1:12" s="29" customFormat="1" ht="14.1" customHeight="1">
      <c r="A47" s="30" t="s">
        <v>192</v>
      </c>
      <c r="B47" s="134">
        <v>2020</v>
      </c>
      <c r="C47" s="113">
        <v>90243</v>
      </c>
      <c r="D47" s="113">
        <v>45625</v>
      </c>
      <c r="E47" s="113">
        <v>24298</v>
      </c>
      <c r="F47" s="113">
        <v>65945</v>
      </c>
      <c r="G47" s="113">
        <v>1388</v>
      </c>
      <c r="H47" s="113">
        <v>43669</v>
      </c>
      <c r="I47" s="113">
        <v>15674</v>
      </c>
      <c r="J47" s="114">
        <v>29512</v>
      </c>
      <c r="K47" s="43"/>
      <c r="L47" s="58"/>
    </row>
    <row r="48" spans="1:12" s="29" customFormat="1" ht="14.1" customHeight="1">
      <c r="A48" s="253" t="s">
        <v>191</v>
      </c>
      <c r="B48" s="133">
        <v>2021</v>
      </c>
      <c r="C48" s="115">
        <v>89297</v>
      </c>
      <c r="D48" s="115">
        <v>45887</v>
      </c>
      <c r="E48" s="115">
        <v>24309</v>
      </c>
      <c r="F48" s="115">
        <v>64988</v>
      </c>
      <c r="G48" s="115">
        <v>1329</v>
      </c>
      <c r="H48" s="115">
        <v>42171</v>
      </c>
      <c r="I48" s="115">
        <v>15895</v>
      </c>
      <c r="J48" s="116">
        <v>29902</v>
      </c>
      <c r="K48" s="43"/>
      <c r="L48" s="58"/>
    </row>
    <row r="49" spans="1:12" s="29" customFormat="1" ht="14.1" customHeight="1">
      <c r="A49" s="37" t="s">
        <v>1524</v>
      </c>
      <c r="B49" s="134"/>
      <c r="C49" s="66"/>
      <c r="D49" s="66"/>
      <c r="E49" s="66"/>
      <c r="F49" s="66"/>
      <c r="G49" s="66"/>
      <c r="H49" s="66"/>
      <c r="I49" s="66"/>
      <c r="J49" s="67"/>
      <c r="K49" s="43"/>
      <c r="L49" s="58"/>
    </row>
    <row r="50" spans="1:12" s="29" customFormat="1" ht="14.1" customHeight="1">
      <c r="A50" s="254" t="s">
        <v>1525</v>
      </c>
      <c r="B50" s="134"/>
      <c r="C50" s="66"/>
      <c r="D50" s="66"/>
      <c r="E50" s="66"/>
      <c r="F50" s="66"/>
      <c r="G50" s="66"/>
      <c r="H50" s="66"/>
      <c r="I50" s="66"/>
      <c r="J50" s="67"/>
      <c r="K50" s="43"/>
      <c r="L50" s="58"/>
    </row>
    <row r="51" spans="1:12" s="29" customFormat="1" ht="14.1" customHeight="1">
      <c r="A51" s="807" t="s">
        <v>189</v>
      </c>
      <c r="B51" s="134">
        <v>2020</v>
      </c>
      <c r="C51" s="113">
        <v>20242</v>
      </c>
      <c r="D51" s="113">
        <v>9892</v>
      </c>
      <c r="E51" s="113">
        <v>3892</v>
      </c>
      <c r="F51" s="113">
        <v>16350</v>
      </c>
      <c r="G51" s="113">
        <v>231</v>
      </c>
      <c r="H51" s="113">
        <v>11397</v>
      </c>
      <c r="I51" s="113">
        <v>3153</v>
      </c>
      <c r="J51" s="114">
        <v>5461</v>
      </c>
      <c r="K51" s="43"/>
      <c r="L51" s="58"/>
    </row>
    <row r="52" spans="1:12" s="29" customFormat="1" ht="14.1" customHeight="1">
      <c r="A52" s="78"/>
      <c r="B52" s="133">
        <v>2021</v>
      </c>
      <c r="C52" s="115">
        <v>19314</v>
      </c>
      <c r="D52" s="115">
        <v>9481</v>
      </c>
      <c r="E52" s="115">
        <v>3888</v>
      </c>
      <c r="F52" s="115">
        <v>15426</v>
      </c>
      <c r="G52" s="115">
        <v>232</v>
      </c>
      <c r="H52" s="115">
        <v>10933</v>
      </c>
      <c r="I52" s="115">
        <v>2893</v>
      </c>
      <c r="J52" s="116">
        <v>5256</v>
      </c>
      <c r="K52" s="43"/>
      <c r="L52" s="58"/>
    </row>
    <row r="53" spans="1:12" s="29" customFormat="1" ht="14.1" customHeight="1">
      <c r="A53" s="807" t="s">
        <v>188</v>
      </c>
      <c r="B53" s="134">
        <v>2020</v>
      </c>
      <c r="C53" s="113">
        <v>9311</v>
      </c>
      <c r="D53" s="113">
        <v>5224</v>
      </c>
      <c r="E53" s="113">
        <v>4128</v>
      </c>
      <c r="F53" s="113">
        <v>5183</v>
      </c>
      <c r="G53" s="113">
        <v>264</v>
      </c>
      <c r="H53" s="113">
        <v>2605</v>
      </c>
      <c r="I53" s="113">
        <v>2006</v>
      </c>
      <c r="J53" s="114">
        <v>4436</v>
      </c>
      <c r="K53" s="43"/>
      <c r="L53" s="58"/>
    </row>
    <row r="54" spans="1:12" s="29" customFormat="1" ht="14.1" customHeight="1">
      <c r="A54" s="78"/>
      <c r="B54" s="133">
        <v>2021</v>
      </c>
      <c r="C54" s="115">
        <v>9304</v>
      </c>
      <c r="D54" s="115">
        <v>5176</v>
      </c>
      <c r="E54" s="115">
        <v>4124</v>
      </c>
      <c r="F54" s="115">
        <v>5180</v>
      </c>
      <c r="G54" s="115">
        <v>253</v>
      </c>
      <c r="H54" s="115">
        <v>2599</v>
      </c>
      <c r="I54" s="115">
        <v>1988</v>
      </c>
      <c r="J54" s="116">
        <v>4464</v>
      </c>
      <c r="K54" s="43"/>
      <c r="L54" s="58"/>
    </row>
    <row r="55" spans="1:12" s="29" customFormat="1" ht="14.1" customHeight="1">
      <c r="A55" s="807" t="s">
        <v>187</v>
      </c>
      <c r="B55" s="134">
        <v>2020</v>
      </c>
      <c r="C55" s="113">
        <v>27131</v>
      </c>
      <c r="D55" s="113">
        <v>13655</v>
      </c>
      <c r="E55" s="113">
        <v>7701</v>
      </c>
      <c r="F55" s="113">
        <v>19430</v>
      </c>
      <c r="G55" s="113">
        <v>356</v>
      </c>
      <c r="H55" s="113">
        <v>11737</v>
      </c>
      <c r="I55" s="113">
        <v>5362</v>
      </c>
      <c r="J55" s="114">
        <v>9676</v>
      </c>
      <c r="K55" s="43"/>
      <c r="L55" s="58"/>
    </row>
    <row r="56" spans="1:12" s="29" customFormat="1" ht="14.1" customHeight="1">
      <c r="A56" s="78"/>
      <c r="B56" s="133">
        <v>2021</v>
      </c>
      <c r="C56" s="115">
        <v>27337</v>
      </c>
      <c r="D56" s="115">
        <v>14129</v>
      </c>
      <c r="E56" s="115">
        <v>7779</v>
      </c>
      <c r="F56" s="115">
        <v>19558</v>
      </c>
      <c r="G56" s="115">
        <v>304</v>
      </c>
      <c r="H56" s="115">
        <v>11058</v>
      </c>
      <c r="I56" s="115">
        <v>5570</v>
      </c>
      <c r="J56" s="116">
        <v>10405</v>
      </c>
      <c r="K56" s="43"/>
      <c r="L56" s="58"/>
    </row>
    <row r="57" spans="1:12" s="29" customFormat="1" ht="14.1" customHeight="1">
      <c r="A57" s="807" t="s">
        <v>186</v>
      </c>
      <c r="B57" s="134">
        <v>2020</v>
      </c>
      <c r="C57" s="113">
        <v>6080</v>
      </c>
      <c r="D57" s="113">
        <v>3066</v>
      </c>
      <c r="E57" s="113">
        <v>2234</v>
      </c>
      <c r="F57" s="113">
        <v>3846</v>
      </c>
      <c r="G57" s="113">
        <v>352</v>
      </c>
      <c r="H57" s="113">
        <v>2482</v>
      </c>
      <c r="I57" s="113">
        <v>654</v>
      </c>
      <c r="J57" s="114">
        <v>2592</v>
      </c>
      <c r="K57" s="43"/>
      <c r="L57" s="58"/>
    </row>
    <row r="58" spans="1:12" s="29" customFormat="1" ht="14.1" customHeight="1">
      <c r="A58" s="78"/>
      <c r="B58" s="133">
        <v>2021</v>
      </c>
      <c r="C58" s="115">
        <v>5934</v>
      </c>
      <c r="D58" s="115">
        <v>3018</v>
      </c>
      <c r="E58" s="115">
        <v>2228</v>
      </c>
      <c r="F58" s="115">
        <v>3706</v>
      </c>
      <c r="G58" s="115">
        <v>355</v>
      </c>
      <c r="H58" s="115">
        <v>2450</v>
      </c>
      <c r="I58" s="115">
        <v>621</v>
      </c>
      <c r="J58" s="116">
        <v>2508</v>
      </c>
      <c r="K58" s="43"/>
      <c r="L58" s="58"/>
    </row>
    <row r="59" spans="1:12" s="29" customFormat="1" ht="14.1" customHeight="1">
      <c r="A59" s="807" t="s">
        <v>185</v>
      </c>
      <c r="B59" s="134">
        <v>2020</v>
      </c>
      <c r="C59" s="113">
        <v>27479</v>
      </c>
      <c r="D59" s="113">
        <v>13788</v>
      </c>
      <c r="E59" s="113">
        <v>6343</v>
      </c>
      <c r="F59" s="113">
        <v>21136</v>
      </c>
      <c r="G59" s="113">
        <v>185</v>
      </c>
      <c r="H59" s="113">
        <v>15448</v>
      </c>
      <c r="I59" s="113">
        <v>4499</v>
      </c>
      <c r="J59" s="114">
        <v>7347</v>
      </c>
      <c r="K59" s="43"/>
      <c r="L59" s="58"/>
    </row>
    <row r="60" spans="1:12" s="29" customFormat="1" ht="14.1" customHeight="1">
      <c r="A60" s="807"/>
      <c r="B60" s="133">
        <v>2021</v>
      </c>
      <c r="C60" s="115">
        <v>27408</v>
      </c>
      <c r="D60" s="115">
        <v>14083</v>
      </c>
      <c r="E60" s="115">
        <v>6290</v>
      </c>
      <c r="F60" s="115">
        <v>21118</v>
      </c>
      <c r="G60" s="115">
        <v>185</v>
      </c>
      <c r="H60" s="115">
        <v>15131</v>
      </c>
      <c r="I60" s="115">
        <v>4823</v>
      </c>
      <c r="J60" s="116">
        <v>7269</v>
      </c>
      <c r="K60" s="43"/>
      <c r="L60" s="58"/>
    </row>
    <row r="61" spans="1:12" s="29" customFormat="1" ht="14.1" customHeight="1">
      <c r="A61" s="30" t="s">
        <v>458</v>
      </c>
      <c r="B61" s="134">
        <v>2020</v>
      </c>
      <c r="C61" s="113">
        <v>266684</v>
      </c>
      <c r="D61" s="113">
        <v>135369</v>
      </c>
      <c r="E61" s="113">
        <v>85545</v>
      </c>
      <c r="F61" s="113">
        <v>181139</v>
      </c>
      <c r="G61" s="113">
        <v>229</v>
      </c>
      <c r="H61" s="113">
        <v>54216</v>
      </c>
      <c r="I61" s="113">
        <v>87262</v>
      </c>
      <c r="J61" s="114">
        <v>124977</v>
      </c>
      <c r="K61" s="43"/>
      <c r="L61" s="58"/>
    </row>
    <row r="62" spans="1:12" s="29" customFormat="1" ht="14.1" customHeight="1">
      <c r="A62" s="253" t="s">
        <v>191</v>
      </c>
      <c r="B62" s="133">
        <v>2021</v>
      </c>
      <c r="C62" s="115">
        <v>269383</v>
      </c>
      <c r="D62" s="115">
        <v>137351</v>
      </c>
      <c r="E62" s="115">
        <v>83645</v>
      </c>
      <c r="F62" s="115">
        <v>185738</v>
      </c>
      <c r="G62" s="115">
        <v>213</v>
      </c>
      <c r="H62" s="115">
        <v>55278</v>
      </c>
      <c r="I62" s="115">
        <v>89406</v>
      </c>
      <c r="J62" s="116">
        <v>124486</v>
      </c>
      <c r="K62" s="43"/>
      <c r="L62" s="58"/>
    </row>
    <row r="63" spans="1:12" s="29" customFormat="1" ht="14.1" customHeight="1">
      <c r="A63" s="37" t="s">
        <v>184</v>
      </c>
      <c r="B63" s="134"/>
      <c r="C63" s="26"/>
      <c r="D63" s="26"/>
      <c r="E63" s="26"/>
      <c r="F63" s="26"/>
      <c r="G63" s="26"/>
      <c r="H63" s="26"/>
      <c r="I63" s="26"/>
      <c r="J63" s="27"/>
      <c r="K63" s="43"/>
      <c r="L63" s="58"/>
    </row>
    <row r="64" spans="1:12" s="29" customFormat="1" ht="14.1" customHeight="1">
      <c r="A64" s="254" t="s">
        <v>183</v>
      </c>
      <c r="B64" s="588"/>
      <c r="C64" s="66"/>
      <c r="D64" s="66"/>
      <c r="E64" s="66"/>
      <c r="F64" s="66"/>
      <c r="G64" s="66"/>
      <c r="H64" s="66"/>
      <c r="I64" s="66"/>
      <c r="J64" s="67"/>
      <c r="K64" s="43"/>
      <c r="L64" s="58"/>
    </row>
    <row r="65" spans="1:12" s="29" customFormat="1" ht="14.1" customHeight="1">
      <c r="A65" s="807" t="s">
        <v>182</v>
      </c>
      <c r="B65" s="134">
        <v>2020</v>
      </c>
      <c r="C65" s="113">
        <v>180263</v>
      </c>
      <c r="D65" s="113">
        <v>90677</v>
      </c>
      <c r="E65" s="113">
        <v>57070</v>
      </c>
      <c r="F65" s="113">
        <v>123193</v>
      </c>
      <c r="G65" s="113" t="s">
        <v>1349</v>
      </c>
      <c r="H65" s="113">
        <v>36309</v>
      </c>
      <c r="I65" s="113">
        <v>57455</v>
      </c>
      <c r="J65" s="114" t="s">
        <v>1349</v>
      </c>
      <c r="K65" s="43"/>
      <c r="L65" s="58"/>
    </row>
    <row r="66" spans="1:12" s="29" customFormat="1" ht="14.1" customHeight="1">
      <c r="A66" s="78"/>
      <c r="B66" s="133">
        <v>2021</v>
      </c>
      <c r="C66" s="115">
        <v>180852</v>
      </c>
      <c r="D66" s="115">
        <v>91286</v>
      </c>
      <c r="E66" s="115">
        <v>55504</v>
      </c>
      <c r="F66" s="115">
        <v>125348</v>
      </c>
      <c r="G66" s="113" t="s">
        <v>1349</v>
      </c>
      <c r="H66" s="115">
        <v>36743</v>
      </c>
      <c r="I66" s="115">
        <v>58599</v>
      </c>
      <c r="J66" s="114" t="s">
        <v>1349</v>
      </c>
      <c r="K66" s="43"/>
      <c r="L66" s="58"/>
    </row>
    <row r="67" spans="1:12" s="29" customFormat="1" ht="14.1" customHeight="1">
      <c r="A67" s="807" t="s">
        <v>181</v>
      </c>
      <c r="B67" s="134">
        <v>2020</v>
      </c>
      <c r="C67" s="113">
        <v>73648</v>
      </c>
      <c r="D67" s="113">
        <v>37339</v>
      </c>
      <c r="E67" s="113">
        <v>25183</v>
      </c>
      <c r="F67" s="113">
        <v>48465</v>
      </c>
      <c r="G67" s="113">
        <v>149</v>
      </c>
      <c r="H67" s="113">
        <v>16232</v>
      </c>
      <c r="I67" s="113">
        <v>26028</v>
      </c>
      <c r="J67" s="114">
        <v>31239</v>
      </c>
      <c r="K67" s="43"/>
      <c r="L67" s="58"/>
    </row>
    <row r="68" spans="1:12" s="29" customFormat="1" ht="14.1" customHeight="1">
      <c r="A68" s="78"/>
      <c r="B68" s="133">
        <v>2021</v>
      </c>
      <c r="C68" s="115">
        <v>75367</v>
      </c>
      <c r="D68" s="115">
        <v>38467</v>
      </c>
      <c r="E68" s="115">
        <v>24763</v>
      </c>
      <c r="F68" s="115">
        <v>50604</v>
      </c>
      <c r="G68" s="821">
        <v>140</v>
      </c>
      <c r="H68" s="821">
        <v>16539</v>
      </c>
      <c r="I68" s="821">
        <v>26795</v>
      </c>
      <c r="J68" s="822">
        <v>31893</v>
      </c>
      <c r="K68" s="43"/>
      <c r="L68" s="58"/>
    </row>
    <row r="69" spans="1:12" s="29" customFormat="1" ht="14.1" customHeight="1">
      <c r="A69" s="807" t="s">
        <v>180</v>
      </c>
      <c r="B69" s="134">
        <v>2020</v>
      </c>
      <c r="C69" s="113">
        <v>12773</v>
      </c>
      <c r="D69" s="113">
        <v>7353</v>
      </c>
      <c r="E69" s="113">
        <v>3292</v>
      </c>
      <c r="F69" s="113">
        <v>9481</v>
      </c>
      <c r="G69" s="113" t="s">
        <v>1349</v>
      </c>
      <c r="H69" s="113">
        <v>1675</v>
      </c>
      <c r="I69" s="113">
        <v>3779</v>
      </c>
      <c r="J69" s="114" t="s">
        <v>1349</v>
      </c>
      <c r="K69" s="43"/>
      <c r="L69" s="58"/>
    </row>
    <row r="70" spans="1:12" s="29" customFormat="1" ht="14.1" customHeight="1">
      <c r="A70" s="78"/>
      <c r="B70" s="133">
        <v>2021</v>
      </c>
      <c r="C70" s="115">
        <v>13164</v>
      </c>
      <c r="D70" s="115">
        <v>7598</v>
      </c>
      <c r="E70" s="115">
        <v>3378</v>
      </c>
      <c r="F70" s="115">
        <v>9786</v>
      </c>
      <c r="G70" s="115" t="s">
        <v>1349</v>
      </c>
      <c r="H70" s="115">
        <v>1996</v>
      </c>
      <c r="I70" s="115">
        <v>4012</v>
      </c>
      <c r="J70" s="116" t="s">
        <v>1349</v>
      </c>
      <c r="K70" s="43"/>
      <c r="L70" s="58"/>
    </row>
    <row r="71" spans="1:12" s="50" customFormat="1" ht="19.95" customHeight="1">
      <c r="A71" s="282" t="s">
        <v>1998</v>
      </c>
      <c r="B71" s="282"/>
      <c r="C71" s="282"/>
      <c r="D71" s="282"/>
      <c r="E71" s="282"/>
      <c r="F71" s="282"/>
      <c r="G71" s="282"/>
      <c r="H71" s="282"/>
      <c r="I71" s="282"/>
      <c r="J71" s="282"/>
      <c r="K71" s="43"/>
    </row>
    <row r="72" spans="1:12" s="50" customFormat="1" ht="33" customHeight="1">
      <c r="A72" s="937" t="s">
        <v>1618</v>
      </c>
      <c r="B72" s="937"/>
      <c r="C72" s="937"/>
      <c r="D72" s="937"/>
      <c r="E72" s="937"/>
      <c r="F72" s="937"/>
      <c r="G72" s="937"/>
      <c r="H72" s="937"/>
      <c r="I72" s="937"/>
      <c r="J72" s="937"/>
      <c r="K72" s="43"/>
    </row>
    <row r="73" spans="1:12" s="448" customFormat="1" ht="13.95" customHeight="1">
      <c r="A73" s="445" t="s">
        <v>1999</v>
      </c>
      <c r="B73" s="445"/>
      <c r="C73" s="445"/>
      <c r="D73" s="445"/>
      <c r="E73" s="445"/>
      <c r="F73" s="445"/>
      <c r="G73" s="445"/>
      <c r="H73" s="445"/>
      <c r="I73" s="445"/>
      <c r="J73" s="445"/>
      <c r="K73" s="43"/>
    </row>
    <row r="74" spans="1:12" s="448" customFormat="1" ht="24.75" customHeight="1">
      <c r="A74" s="897" t="s">
        <v>1467</v>
      </c>
      <c r="B74" s="897"/>
      <c r="C74" s="897"/>
      <c r="D74" s="897"/>
      <c r="E74" s="897"/>
      <c r="F74" s="897"/>
      <c r="G74" s="897"/>
      <c r="H74" s="897"/>
      <c r="I74" s="897"/>
      <c r="J74" s="897"/>
      <c r="K74" s="43"/>
    </row>
  </sheetData>
  <mergeCells count="9">
    <mergeCell ref="J5:J6"/>
    <mergeCell ref="A72:J72"/>
    <mergeCell ref="A74:J74"/>
    <mergeCell ref="A5:B6"/>
    <mergeCell ref="C5:D5"/>
    <mergeCell ref="E5:F5"/>
    <mergeCell ref="G5:G6"/>
    <mergeCell ref="H5:H6"/>
    <mergeCell ref="I5:I6"/>
  </mergeCells>
  <hyperlinks>
    <hyperlink ref="K1:K2" location="'Spis treści - List of tables'!A1" display="Powrót do spisu tablic" xr:uid="{1A42B8B5-E233-4AAD-9ABF-49C84839A4BD}"/>
  </hyperlinks>
  <pageMargins left="0.59055118110236227" right="0.59055118110236227" top="0.59055118110236227" bottom="0.59055118110236227" header="0" footer="0"/>
  <pageSetup paperSize="9" scale="77" orientation="portrait" r:id="rId1"/>
  <rowBreaks count="1" manualBreakCount="1">
    <brk id="60" max="9" man="1"/>
  </rowBreaks>
  <colBreaks count="1" manualBreakCount="1">
    <brk id="10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4B43-A7C3-42A8-8B57-ECC02C77BB64}">
  <sheetPr>
    <tabColor theme="4" tint="0.59999389629810485"/>
  </sheetPr>
  <dimension ref="A1:N295"/>
  <sheetViews>
    <sheetView zoomScaleNormal="100" zoomScaleSheetLayoutView="100" workbookViewId="0"/>
  </sheetViews>
  <sheetFormatPr defaultColWidth="9" defaultRowHeight="11.4"/>
  <cols>
    <col min="1" max="1" width="25.59765625" style="5" customWidth="1"/>
    <col min="2" max="5" width="8.8984375" style="5" customWidth="1"/>
    <col min="6" max="6" width="11.69921875" style="5" customWidth="1"/>
    <col min="7" max="7" width="11.09765625" style="5" customWidth="1"/>
    <col min="8" max="16384" width="9" style="366"/>
  </cols>
  <sheetData>
    <row r="1" spans="1:14" s="29" customFormat="1" ht="12" customHeight="1">
      <c r="A1" s="225" t="s">
        <v>1696</v>
      </c>
      <c r="B1" s="225"/>
      <c r="C1" s="225"/>
      <c r="D1" s="225"/>
      <c r="E1" s="225"/>
      <c r="F1" s="225"/>
      <c r="G1" s="225"/>
      <c r="H1" s="3" t="s">
        <v>405</v>
      </c>
    </row>
    <row r="2" spans="1:14" s="29" customFormat="1" ht="12" customHeight="1">
      <c r="A2" s="579" t="s">
        <v>1098</v>
      </c>
      <c r="B2" s="214"/>
      <c r="C2" s="214"/>
      <c r="D2" s="214"/>
      <c r="E2" s="214"/>
      <c r="F2" s="214"/>
      <c r="G2" s="214"/>
      <c r="H2" s="247" t="s">
        <v>406</v>
      </c>
    </row>
    <row r="3" spans="1:14" s="29" customFormat="1" ht="12" customHeight="1">
      <c r="A3" s="674" t="s">
        <v>1697</v>
      </c>
      <c r="B3" s="406"/>
      <c r="C3" s="406"/>
      <c r="D3" s="406"/>
      <c r="E3" s="406"/>
      <c r="F3" s="406"/>
      <c r="G3" s="406"/>
    </row>
    <row r="4" spans="1:14" s="29" customFormat="1" ht="12" customHeight="1">
      <c r="A4" s="675" t="s">
        <v>1096</v>
      </c>
      <c r="B4" s="383"/>
      <c r="C4" s="383"/>
      <c r="D4" s="383"/>
      <c r="E4" s="383"/>
      <c r="F4" s="383"/>
      <c r="G4" s="383"/>
    </row>
    <row r="5" spans="1:14" s="38" customFormat="1" ht="87.6" customHeight="1">
      <c r="A5" s="873" t="s">
        <v>1114</v>
      </c>
      <c r="B5" s="893" t="s">
        <v>1185</v>
      </c>
      <c r="C5" s="893"/>
      <c r="D5" s="893" t="s">
        <v>1186</v>
      </c>
      <c r="E5" s="893" t="s">
        <v>1182</v>
      </c>
      <c r="F5" s="875" t="s">
        <v>1187</v>
      </c>
      <c r="G5" s="871" t="s">
        <v>1184</v>
      </c>
    </row>
    <row r="6" spans="1:14" s="38" customFormat="1" ht="97.2" customHeight="1">
      <c r="A6" s="873"/>
      <c r="B6" s="809" t="s">
        <v>1119</v>
      </c>
      <c r="C6" s="809" t="s">
        <v>1158</v>
      </c>
      <c r="D6" s="893"/>
      <c r="E6" s="893"/>
      <c r="F6" s="876"/>
      <c r="G6" s="879"/>
    </row>
    <row r="7" spans="1:14" s="32" customFormat="1" ht="14.1" customHeight="1">
      <c r="A7" s="16" t="s">
        <v>1598</v>
      </c>
      <c r="B7" s="24">
        <v>587337</v>
      </c>
      <c r="C7" s="115">
        <v>300736</v>
      </c>
      <c r="D7" s="24">
        <v>6047</v>
      </c>
      <c r="E7" s="24">
        <v>190260</v>
      </c>
      <c r="F7" s="24">
        <v>159732</v>
      </c>
      <c r="G7" s="25">
        <v>231298</v>
      </c>
      <c r="I7" s="69"/>
      <c r="J7" s="69"/>
      <c r="K7" s="69"/>
      <c r="L7" s="69"/>
      <c r="M7" s="69"/>
      <c r="N7" s="69"/>
    </row>
    <row r="8" spans="1:14" s="32" customFormat="1" ht="14.1" customHeight="1">
      <c r="A8" s="249" t="s">
        <v>1600</v>
      </c>
      <c r="B8" s="215"/>
      <c r="C8" s="215"/>
      <c r="D8" s="215"/>
      <c r="E8" s="215"/>
      <c r="F8" s="215"/>
      <c r="G8" s="216"/>
      <c r="I8" s="69"/>
      <c r="J8" s="69"/>
      <c r="K8" s="69"/>
      <c r="L8" s="69"/>
      <c r="M8" s="69"/>
      <c r="N8" s="69"/>
    </row>
    <row r="9" spans="1:14" s="32" customFormat="1" ht="14.1" customHeight="1">
      <c r="A9" s="16" t="s">
        <v>1079</v>
      </c>
      <c r="B9" s="115">
        <v>46075</v>
      </c>
      <c r="C9" s="115">
        <v>23251</v>
      </c>
      <c r="D9" s="115">
        <v>1479</v>
      </c>
      <c r="E9" s="115">
        <v>19088</v>
      </c>
      <c r="F9" s="115">
        <v>10112</v>
      </c>
      <c r="G9" s="116">
        <v>15396</v>
      </c>
    </row>
    <row r="10" spans="1:14" s="32" customFormat="1" ht="14.1" customHeight="1">
      <c r="A10" s="249" t="s">
        <v>206</v>
      </c>
      <c r="B10" s="33"/>
      <c r="C10" s="33"/>
      <c r="D10" s="33"/>
      <c r="E10" s="33"/>
      <c r="F10" s="33"/>
      <c r="G10" s="34"/>
    </row>
    <row r="11" spans="1:14" s="32" customFormat="1" ht="14.1" customHeight="1">
      <c r="A11" s="350" t="s">
        <v>1522</v>
      </c>
      <c r="B11" s="33"/>
      <c r="C11" s="33"/>
      <c r="D11" s="33"/>
      <c r="E11" s="33"/>
      <c r="F11" s="33"/>
      <c r="G11" s="34"/>
    </row>
    <row r="12" spans="1:14" s="32" customFormat="1" ht="14.1" customHeight="1">
      <c r="A12" s="250" t="s">
        <v>1523</v>
      </c>
      <c r="B12" s="33"/>
      <c r="C12" s="33"/>
      <c r="D12" s="33"/>
      <c r="E12" s="33"/>
      <c r="F12" s="33"/>
      <c r="G12" s="34"/>
    </row>
    <row r="13" spans="1:14" s="32" customFormat="1" ht="14.1" customHeight="1">
      <c r="A13" s="16" t="s">
        <v>459</v>
      </c>
      <c r="B13" s="24">
        <v>21565</v>
      </c>
      <c r="C13" s="24">
        <v>10659</v>
      </c>
      <c r="D13" s="24">
        <v>401</v>
      </c>
      <c r="E13" s="24">
        <v>9700</v>
      </c>
      <c r="F13" s="24">
        <v>5105</v>
      </c>
      <c r="G13" s="25">
        <v>6359</v>
      </c>
    </row>
    <row r="14" spans="1:14" s="32" customFormat="1" ht="14.1" customHeight="1">
      <c r="A14" s="350" t="s">
        <v>219</v>
      </c>
      <c r="B14" s="33"/>
      <c r="C14" s="33"/>
      <c r="D14" s="33"/>
      <c r="E14" s="33"/>
      <c r="F14" s="33"/>
      <c r="G14" s="34"/>
    </row>
    <row r="15" spans="1:14" s="32" customFormat="1" ht="14.1" customHeight="1">
      <c r="A15" s="250" t="s">
        <v>218</v>
      </c>
      <c r="B15" s="33"/>
      <c r="C15" s="33"/>
      <c r="D15" s="33"/>
      <c r="E15" s="33"/>
      <c r="F15" s="33"/>
      <c r="G15" s="34"/>
    </row>
    <row r="16" spans="1:14" s="32" customFormat="1" ht="14.1" customHeight="1">
      <c r="A16" s="808" t="s">
        <v>277</v>
      </c>
      <c r="B16" s="26">
        <v>11615</v>
      </c>
      <c r="C16" s="26">
        <v>6097</v>
      </c>
      <c r="D16" s="26" t="s">
        <v>1349</v>
      </c>
      <c r="E16" s="26">
        <v>5053</v>
      </c>
      <c r="F16" s="26" t="s">
        <v>1349</v>
      </c>
      <c r="G16" s="27">
        <v>3990</v>
      </c>
    </row>
    <row r="17" spans="1:10" s="32" customFormat="1" ht="14.1" customHeight="1">
      <c r="A17" s="350" t="s">
        <v>217</v>
      </c>
      <c r="B17" s="26"/>
      <c r="C17" s="26"/>
      <c r="D17" s="26"/>
      <c r="E17" s="26"/>
      <c r="F17" s="26"/>
      <c r="G17" s="27"/>
    </row>
    <row r="18" spans="1:10" s="32" customFormat="1" ht="14.1" customHeight="1">
      <c r="A18" s="250" t="s">
        <v>216</v>
      </c>
      <c r="B18" s="26"/>
      <c r="C18" s="26"/>
      <c r="D18" s="26"/>
      <c r="E18" s="26"/>
      <c r="F18" s="26"/>
      <c r="G18" s="27"/>
    </row>
    <row r="19" spans="1:10" s="32" customFormat="1" ht="14.1" customHeight="1">
      <c r="A19" s="808" t="s">
        <v>279</v>
      </c>
      <c r="B19" s="26">
        <v>1843</v>
      </c>
      <c r="C19" s="26">
        <v>989</v>
      </c>
      <c r="D19" s="26">
        <v>131</v>
      </c>
      <c r="E19" s="26">
        <v>735</v>
      </c>
      <c r="F19" s="26">
        <v>408</v>
      </c>
      <c r="G19" s="27">
        <v>569</v>
      </c>
    </row>
    <row r="20" spans="1:10" s="32" customFormat="1" ht="14.1" customHeight="1">
      <c r="A20" s="812" t="s">
        <v>213</v>
      </c>
      <c r="B20" s="26">
        <v>1319</v>
      </c>
      <c r="C20" s="26">
        <v>732</v>
      </c>
      <c r="D20" s="26" t="s">
        <v>1349</v>
      </c>
      <c r="E20" s="26">
        <v>585</v>
      </c>
      <c r="F20" s="26" t="s">
        <v>1349</v>
      </c>
      <c r="G20" s="27">
        <v>392</v>
      </c>
    </row>
    <row r="21" spans="1:10" s="32" customFormat="1" ht="14.1" customHeight="1">
      <c r="A21" s="399" t="s">
        <v>212</v>
      </c>
      <c r="B21" s="26"/>
      <c r="C21" s="26"/>
      <c r="D21" s="26"/>
      <c r="E21" s="26"/>
      <c r="F21" s="26"/>
      <c r="G21" s="27"/>
    </row>
    <row r="22" spans="1:10" s="32" customFormat="1" ht="14.1" customHeight="1">
      <c r="A22" s="808" t="s">
        <v>278</v>
      </c>
      <c r="B22" s="26">
        <v>3690</v>
      </c>
      <c r="C22" s="26">
        <v>1763</v>
      </c>
      <c r="D22" s="26">
        <v>150</v>
      </c>
      <c r="E22" s="26">
        <v>1545</v>
      </c>
      <c r="F22" s="26">
        <v>1064</v>
      </c>
      <c r="G22" s="27">
        <v>931</v>
      </c>
    </row>
    <row r="23" spans="1:10" s="32" customFormat="1" ht="14.1" customHeight="1">
      <c r="A23" s="812" t="s">
        <v>213</v>
      </c>
      <c r="B23" s="26">
        <v>2027</v>
      </c>
      <c r="C23" s="26">
        <v>1137</v>
      </c>
      <c r="D23" s="26" t="s">
        <v>123</v>
      </c>
      <c r="E23" s="26">
        <v>942</v>
      </c>
      <c r="F23" s="26">
        <v>389</v>
      </c>
      <c r="G23" s="27">
        <v>696</v>
      </c>
    </row>
    <row r="24" spans="1:10" s="32" customFormat="1" ht="14.1" customHeight="1">
      <c r="A24" s="399" t="s">
        <v>212</v>
      </c>
      <c r="B24" s="26"/>
      <c r="C24" s="26"/>
      <c r="D24" s="26"/>
      <c r="E24" s="26"/>
      <c r="F24" s="26"/>
      <c r="G24" s="27"/>
    </row>
    <row r="25" spans="1:10" s="32" customFormat="1" ht="14.1" customHeight="1">
      <c r="A25" s="350" t="s">
        <v>211</v>
      </c>
      <c r="B25" s="26"/>
      <c r="C25" s="26"/>
      <c r="D25" s="26"/>
      <c r="E25" s="26"/>
      <c r="F25" s="26"/>
      <c r="G25" s="27"/>
    </row>
    <row r="26" spans="1:10" s="32" customFormat="1" ht="14.1" customHeight="1">
      <c r="A26" s="250" t="s">
        <v>210</v>
      </c>
      <c r="B26" s="26"/>
      <c r="C26" s="26"/>
      <c r="D26" s="26"/>
      <c r="E26" s="26"/>
      <c r="F26" s="26"/>
      <c r="G26" s="27"/>
    </row>
    <row r="27" spans="1:10" s="32" customFormat="1" ht="14.1" customHeight="1">
      <c r="A27" s="808" t="s">
        <v>277</v>
      </c>
      <c r="B27" s="26">
        <v>4072</v>
      </c>
      <c r="C27" s="26">
        <v>1674</v>
      </c>
      <c r="D27" s="26">
        <v>109</v>
      </c>
      <c r="E27" s="26">
        <v>2210</v>
      </c>
      <c r="F27" s="26">
        <v>959</v>
      </c>
      <c r="G27" s="27">
        <v>794</v>
      </c>
    </row>
    <row r="28" spans="1:10" s="32" customFormat="1" ht="14.1" customHeight="1">
      <c r="A28" s="808" t="s">
        <v>276</v>
      </c>
      <c r="B28" s="26">
        <v>345</v>
      </c>
      <c r="C28" s="26">
        <v>136</v>
      </c>
      <c r="D28" s="26" t="s">
        <v>1349</v>
      </c>
      <c r="E28" s="26">
        <v>157</v>
      </c>
      <c r="F28" s="26" t="s">
        <v>1349</v>
      </c>
      <c r="G28" s="27">
        <v>75</v>
      </c>
    </row>
    <row r="29" spans="1:10" s="32" customFormat="1" ht="14.1" customHeight="1">
      <c r="A29" s="16" t="s">
        <v>460</v>
      </c>
      <c r="B29" s="24">
        <v>10730</v>
      </c>
      <c r="C29" s="24">
        <v>5415</v>
      </c>
      <c r="D29" s="24">
        <v>875</v>
      </c>
      <c r="E29" s="24">
        <v>3941</v>
      </c>
      <c r="F29" s="24">
        <v>1771</v>
      </c>
      <c r="G29" s="25">
        <v>4143</v>
      </c>
      <c r="I29" s="69"/>
      <c r="J29" s="69"/>
    </row>
    <row r="30" spans="1:10" s="32" customFormat="1" ht="14.1" customHeight="1">
      <c r="A30" s="350" t="s">
        <v>219</v>
      </c>
      <c r="B30" s="33"/>
      <c r="C30" s="33"/>
      <c r="D30" s="33"/>
      <c r="E30" s="33"/>
      <c r="F30" s="33"/>
      <c r="G30" s="34"/>
    </row>
    <row r="31" spans="1:10" s="32" customFormat="1" ht="14.1" customHeight="1">
      <c r="A31" s="250" t="s">
        <v>218</v>
      </c>
      <c r="B31" s="33"/>
      <c r="C31" s="33"/>
      <c r="D31" s="33"/>
      <c r="E31" s="33"/>
      <c r="F31" s="33"/>
      <c r="G31" s="34"/>
    </row>
    <row r="32" spans="1:10" s="32" customFormat="1" ht="14.1" customHeight="1">
      <c r="A32" s="808" t="s">
        <v>273</v>
      </c>
      <c r="B32" s="26">
        <v>4258</v>
      </c>
      <c r="C32" s="26">
        <v>2318</v>
      </c>
      <c r="D32" s="26" t="s">
        <v>1349</v>
      </c>
      <c r="E32" s="26">
        <v>1464</v>
      </c>
      <c r="F32" s="26" t="s">
        <v>1349</v>
      </c>
      <c r="G32" s="27">
        <v>1757</v>
      </c>
    </row>
    <row r="33" spans="1:7" s="32" customFormat="1" ht="14.1" customHeight="1">
      <c r="A33" s="350" t="s">
        <v>217</v>
      </c>
      <c r="B33" s="33"/>
      <c r="C33" s="33"/>
      <c r="D33" s="33"/>
      <c r="E33" s="33"/>
      <c r="F33" s="33"/>
      <c r="G33" s="34"/>
    </row>
    <row r="34" spans="1:7" s="32" customFormat="1" ht="14.1" customHeight="1">
      <c r="A34" s="250" t="s">
        <v>216</v>
      </c>
      <c r="B34" s="33"/>
      <c r="C34" s="33"/>
      <c r="D34" s="33"/>
      <c r="E34" s="33"/>
      <c r="F34" s="33"/>
      <c r="G34" s="34"/>
    </row>
    <row r="35" spans="1:7" s="32" customFormat="1" ht="14.1" customHeight="1">
      <c r="A35" s="808" t="s">
        <v>275</v>
      </c>
      <c r="B35" s="26">
        <v>1981</v>
      </c>
      <c r="C35" s="26">
        <v>973</v>
      </c>
      <c r="D35" s="26" t="s">
        <v>1349</v>
      </c>
      <c r="E35" s="26" t="s">
        <v>1349</v>
      </c>
      <c r="F35" s="26">
        <v>199</v>
      </c>
      <c r="G35" s="27">
        <v>1212</v>
      </c>
    </row>
    <row r="36" spans="1:7" s="32" customFormat="1" ht="14.1" customHeight="1">
      <c r="A36" s="812" t="s">
        <v>213</v>
      </c>
      <c r="B36" s="26">
        <v>1802</v>
      </c>
      <c r="C36" s="26">
        <v>884</v>
      </c>
      <c r="D36" s="26" t="s">
        <v>1349</v>
      </c>
      <c r="E36" s="26" t="s">
        <v>1349</v>
      </c>
      <c r="F36" s="26">
        <v>157</v>
      </c>
      <c r="G36" s="27">
        <v>1160</v>
      </c>
    </row>
    <row r="37" spans="1:7" s="32" customFormat="1" ht="14.1" customHeight="1">
      <c r="A37" s="399" t="s">
        <v>212</v>
      </c>
      <c r="B37" s="33"/>
      <c r="C37" s="33"/>
      <c r="D37" s="33"/>
      <c r="E37" s="33"/>
      <c r="F37" s="33"/>
      <c r="G37" s="34"/>
    </row>
    <row r="38" spans="1:7" s="32" customFormat="1" ht="14.1" customHeight="1">
      <c r="A38" s="808" t="s">
        <v>274</v>
      </c>
      <c r="B38" s="66">
        <v>810</v>
      </c>
      <c r="C38" s="66">
        <v>453</v>
      </c>
      <c r="D38" s="66" t="s">
        <v>1349</v>
      </c>
      <c r="E38" s="66">
        <v>161</v>
      </c>
      <c r="F38" s="66" t="s">
        <v>1349</v>
      </c>
      <c r="G38" s="67">
        <v>374</v>
      </c>
    </row>
    <row r="39" spans="1:7" s="32" customFormat="1" ht="14.1" customHeight="1">
      <c r="A39" s="812" t="s">
        <v>213</v>
      </c>
      <c r="B39" s="26">
        <v>600</v>
      </c>
      <c r="C39" s="26">
        <v>376</v>
      </c>
      <c r="D39" s="26" t="s">
        <v>1349</v>
      </c>
      <c r="E39" s="26">
        <v>136</v>
      </c>
      <c r="F39" s="26" t="s">
        <v>1349</v>
      </c>
      <c r="G39" s="27">
        <v>306</v>
      </c>
    </row>
    <row r="40" spans="1:7" s="32" customFormat="1" ht="14.1" customHeight="1">
      <c r="A40" s="399" t="s">
        <v>212</v>
      </c>
      <c r="B40" s="33"/>
      <c r="C40" s="33"/>
      <c r="D40" s="33"/>
      <c r="E40" s="33"/>
      <c r="F40" s="33"/>
      <c r="G40" s="34"/>
    </row>
    <row r="41" spans="1:7" s="32" customFormat="1" ht="14.1" customHeight="1">
      <c r="A41" s="350" t="s">
        <v>211</v>
      </c>
      <c r="B41" s="33"/>
      <c r="C41" s="33"/>
      <c r="D41" s="33"/>
      <c r="E41" s="33"/>
      <c r="F41" s="33"/>
      <c r="G41" s="34"/>
    </row>
    <row r="42" spans="1:7" s="32" customFormat="1" ht="14.1" customHeight="1">
      <c r="A42" s="250" t="s">
        <v>210</v>
      </c>
      <c r="B42" s="33"/>
      <c r="C42" s="33"/>
      <c r="D42" s="33"/>
      <c r="E42" s="33"/>
      <c r="F42" s="33"/>
      <c r="G42" s="34"/>
    </row>
    <row r="43" spans="1:7" s="32" customFormat="1" ht="14.1" customHeight="1">
      <c r="A43" s="808" t="s">
        <v>273</v>
      </c>
      <c r="B43" s="26">
        <v>1226</v>
      </c>
      <c r="C43" s="26">
        <v>476</v>
      </c>
      <c r="D43" s="26">
        <v>108</v>
      </c>
      <c r="E43" s="26">
        <v>578</v>
      </c>
      <c r="F43" s="26">
        <v>198</v>
      </c>
      <c r="G43" s="27">
        <v>342</v>
      </c>
    </row>
    <row r="44" spans="1:7" s="32" customFormat="1" ht="14.1" customHeight="1">
      <c r="A44" s="808" t="s">
        <v>272</v>
      </c>
      <c r="B44" s="26">
        <v>448</v>
      </c>
      <c r="C44" s="26">
        <v>192</v>
      </c>
      <c r="D44" s="26" t="s">
        <v>1349</v>
      </c>
      <c r="E44" s="26" t="s">
        <v>1349</v>
      </c>
      <c r="F44" s="26">
        <v>35</v>
      </c>
      <c r="G44" s="27">
        <v>116</v>
      </c>
    </row>
    <row r="45" spans="1:7" s="32" customFormat="1" ht="14.1" customHeight="1">
      <c r="A45" s="808" t="s">
        <v>271</v>
      </c>
      <c r="B45" s="26">
        <v>1479</v>
      </c>
      <c r="C45" s="26">
        <v>708</v>
      </c>
      <c r="D45" s="26">
        <v>309</v>
      </c>
      <c r="E45" s="26" t="s">
        <v>1349</v>
      </c>
      <c r="F45" s="26" t="s">
        <v>1349</v>
      </c>
      <c r="G45" s="27">
        <v>219</v>
      </c>
    </row>
    <row r="46" spans="1:7" s="32" customFormat="1" ht="14.1" customHeight="1">
      <c r="A46" s="808" t="s">
        <v>270</v>
      </c>
      <c r="B46" s="26">
        <v>528</v>
      </c>
      <c r="C46" s="26">
        <v>295</v>
      </c>
      <c r="D46" s="26">
        <v>59</v>
      </c>
      <c r="E46" s="26">
        <v>274</v>
      </c>
      <c r="F46" s="26">
        <v>72</v>
      </c>
      <c r="G46" s="27">
        <v>123</v>
      </c>
    </row>
    <row r="47" spans="1:7" s="32" customFormat="1" ht="14.1" customHeight="1">
      <c r="A47" s="16" t="s">
        <v>461</v>
      </c>
      <c r="B47" s="24">
        <v>13780</v>
      </c>
      <c r="C47" s="24">
        <v>7177</v>
      </c>
      <c r="D47" s="24">
        <v>203</v>
      </c>
      <c r="E47" s="24">
        <v>5447</v>
      </c>
      <c r="F47" s="24">
        <v>3236</v>
      </c>
      <c r="G47" s="25">
        <v>4894</v>
      </c>
    </row>
    <row r="48" spans="1:7" s="32" customFormat="1" ht="14.1" customHeight="1">
      <c r="A48" s="350" t="s">
        <v>219</v>
      </c>
      <c r="B48" s="33"/>
      <c r="C48" s="33"/>
      <c r="D48" s="33"/>
      <c r="E48" s="33"/>
      <c r="F48" s="33"/>
      <c r="G48" s="34"/>
    </row>
    <row r="49" spans="1:7" s="32" customFormat="1" ht="14.1" customHeight="1">
      <c r="A49" s="250" t="s">
        <v>218</v>
      </c>
      <c r="B49" s="33"/>
      <c r="C49" s="33"/>
      <c r="D49" s="33"/>
      <c r="E49" s="33"/>
      <c r="F49" s="33"/>
      <c r="G49" s="34"/>
    </row>
    <row r="50" spans="1:7" s="32" customFormat="1" ht="14.1" customHeight="1">
      <c r="A50" s="808" t="s">
        <v>254</v>
      </c>
      <c r="B50" s="26">
        <v>6360</v>
      </c>
      <c r="C50" s="26">
        <v>3770</v>
      </c>
      <c r="D50" s="26">
        <v>41</v>
      </c>
      <c r="E50" s="26">
        <v>1132</v>
      </c>
      <c r="F50" s="26">
        <v>2082</v>
      </c>
      <c r="G50" s="27">
        <v>3105</v>
      </c>
    </row>
    <row r="51" spans="1:7" s="32" customFormat="1" ht="14.1" customHeight="1">
      <c r="A51" s="350" t="s">
        <v>211</v>
      </c>
      <c r="B51" s="33"/>
      <c r="C51" s="33"/>
      <c r="D51" s="33"/>
      <c r="E51" s="33"/>
      <c r="F51" s="33"/>
      <c r="G51" s="34"/>
    </row>
    <row r="52" spans="1:7" s="32" customFormat="1" ht="14.1" customHeight="1">
      <c r="A52" s="250" t="s">
        <v>210</v>
      </c>
      <c r="B52" s="33"/>
      <c r="C52" s="33"/>
      <c r="D52" s="33"/>
      <c r="E52" s="33"/>
      <c r="F52" s="33"/>
      <c r="G52" s="34"/>
    </row>
    <row r="53" spans="1:7" s="32" customFormat="1" ht="14.1" customHeight="1">
      <c r="A53" s="808" t="s">
        <v>256</v>
      </c>
      <c r="B53" s="26">
        <v>665</v>
      </c>
      <c r="C53" s="26">
        <v>299</v>
      </c>
      <c r="D53" s="26" t="s">
        <v>1349</v>
      </c>
      <c r="E53" s="26" t="s">
        <v>1349</v>
      </c>
      <c r="F53" s="26">
        <v>81</v>
      </c>
      <c r="G53" s="27">
        <v>164</v>
      </c>
    </row>
    <row r="54" spans="1:7" s="32" customFormat="1" ht="14.1" customHeight="1">
      <c r="A54" s="808" t="s">
        <v>255</v>
      </c>
      <c r="B54" s="26">
        <v>1097</v>
      </c>
      <c r="C54" s="26">
        <v>492</v>
      </c>
      <c r="D54" s="26">
        <v>29</v>
      </c>
      <c r="E54" s="26">
        <v>661</v>
      </c>
      <c r="F54" s="26">
        <v>129</v>
      </c>
      <c r="G54" s="27">
        <v>278</v>
      </c>
    </row>
    <row r="55" spans="1:7" s="32" customFormat="1" ht="14.1" customHeight="1">
      <c r="A55" s="808" t="s">
        <v>254</v>
      </c>
      <c r="B55" s="26">
        <v>3576</v>
      </c>
      <c r="C55" s="26">
        <v>1532</v>
      </c>
      <c r="D55" s="26">
        <v>31</v>
      </c>
      <c r="E55" s="26">
        <v>2350</v>
      </c>
      <c r="F55" s="26">
        <v>698</v>
      </c>
      <c r="G55" s="27">
        <v>497</v>
      </c>
    </row>
    <row r="56" spans="1:7" s="32" customFormat="1" ht="14.1" customHeight="1">
      <c r="A56" s="808" t="s">
        <v>253</v>
      </c>
      <c r="B56" s="26">
        <v>470</v>
      </c>
      <c r="C56" s="26">
        <v>243</v>
      </c>
      <c r="D56" s="26">
        <v>9</v>
      </c>
      <c r="E56" s="26">
        <v>273</v>
      </c>
      <c r="F56" s="26">
        <v>38</v>
      </c>
      <c r="G56" s="27">
        <v>150</v>
      </c>
    </row>
    <row r="57" spans="1:7" s="32" customFormat="1" ht="14.1" customHeight="1">
      <c r="A57" s="808" t="s">
        <v>252</v>
      </c>
      <c r="B57" s="26">
        <v>298</v>
      </c>
      <c r="C57" s="26">
        <v>185</v>
      </c>
      <c r="D57" s="26" t="s">
        <v>1349</v>
      </c>
      <c r="E57" s="26" t="s">
        <v>1349</v>
      </c>
      <c r="F57" s="26">
        <v>42</v>
      </c>
      <c r="G57" s="27">
        <v>153</v>
      </c>
    </row>
    <row r="58" spans="1:7" s="32" customFormat="1" ht="14.1" customHeight="1">
      <c r="A58" s="808" t="s">
        <v>251</v>
      </c>
      <c r="B58" s="26">
        <v>611</v>
      </c>
      <c r="C58" s="26">
        <v>294</v>
      </c>
      <c r="D58" s="26">
        <v>11</v>
      </c>
      <c r="E58" s="26">
        <v>176</v>
      </c>
      <c r="F58" s="26">
        <v>87</v>
      </c>
      <c r="G58" s="27">
        <v>337</v>
      </c>
    </row>
    <row r="59" spans="1:7" s="32" customFormat="1" ht="14.1" customHeight="1">
      <c r="A59" s="808" t="s">
        <v>250</v>
      </c>
      <c r="B59" s="26">
        <v>703</v>
      </c>
      <c r="C59" s="26">
        <v>362</v>
      </c>
      <c r="D59" s="26">
        <v>24</v>
      </c>
      <c r="E59" s="26">
        <v>390</v>
      </c>
      <c r="F59" s="26">
        <v>79</v>
      </c>
      <c r="G59" s="27">
        <v>210</v>
      </c>
    </row>
    <row r="60" spans="1:7" s="32" customFormat="1" ht="18" customHeight="1">
      <c r="A60" s="16" t="s">
        <v>1080</v>
      </c>
      <c r="B60" s="24">
        <v>106391</v>
      </c>
      <c r="C60" s="24">
        <v>54474</v>
      </c>
      <c r="D60" s="24">
        <v>1302</v>
      </c>
      <c r="E60" s="24">
        <v>40215</v>
      </c>
      <c r="F60" s="24">
        <v>30648</v>
      </c>
      <c r="G60" s="25">
        <v>34226</v>
      </c>
    </row>
    <row r="61" spans="1:7" s="32" customFormat="1" ht="14.1" customHeight="1">
      <c r="A61" s="249" t="s">
        <v>206</v>
      </c>
      <c r="B61" s="33"/>
      <c r="C61" s="33"/>
      <c r="D61" s="33"/>
      <c r="E61" s="33"/>
      <c r="F61" s="33"/>
      <c r="G61" s="34"/>
    </row>
    <row r="62" spans="1:7" s="32" customFormat="1" ht="14.1" customHeight="1">
      <c r="A62" s="350" t="s">
        <v>1522</v>
      </c>
      <c r="B62" s="33"/>
      <c r="C62" s="33"/>
      <c r="D62" s="33"/>
      <c r="E62" s="33"/>
      <c r="F62" s="33"/>
      <c r="G62" s="34"/>
    </row>
    <row r="63" spans="1:7" s="32" customFormat="1" ht="14.1" customHeight="1">
      <c r="A63" s="250" t="s">
        <v>1523</v>
      </c>
      <c r="B63" s="33"/>
      <c r="C63" s="33"/>
      <c r="D63" s="33"/>
      <c r="E63" s="33"/>
      <c r="F63" s="33"/>
      <c r="G63" s="34"/>
    </row>
    <row r="64" spans="1:7" s="32" customFormat="1" ht="14.1" customHeight="1">
      <c r="A64" s="16" t="s">
        <v>462</v>
      </c>
      <c r="B64" s="24">
        <v>24703</v>
      </c>
      <c r="C64" s="24">
        <v>12217</v>
      </c>
      <c r="D64" s="24">
        <v>239</v>
      </c>
      <c r="E64" s="24">
        <v>8472</v>
      </c>
      <c r="F64" s="24">
        <v>9110</v>
      </c>
      <c r="G64" s="25">
        <v>6882</v>
      </c>
    </row>
    <row r="65" spans="1:7" s="32" customFormat="1" ht="14.1" customHeight="1">
      <c r="A65" s="350" t="s">
        <v>219</v>
      </c>
      <c r="B65" s="33"/>
      <c r="C65" s="33"/>
      <c r="D65" s="33"/>
      <c r="E65" s="33"/>
      <c r="F65" s="33"/>
      <c r="G65" s="34"/>
    </row>
    <row r="66" spans="1:7" s="32" customFormat="1" ht="14.1" customHeight="1">
      <c r="A66" s="250" t="s">
        <v>218</v>
      </c>
      <c r="B66" s="33"/>
      <c r="C66" s="33"/>
      <c r="D66" s="33"/>
      <c r="E66" s="33"/>
      <c r="F66" s="33"/>
      <c r="G66" s="34"/>
    </row>
    <row r="67" spans="1:7" s="32" customFormat="1" ht="14.1" customHeight="1">
      <c r="A67" s="808" t="s">
        <v>322</v>
      </c>
      <c r="B67" s="26">
        <v>10930</v>
      </c>
      <c r="C67" s="26">
        <v>5605</v>
      </c>
      <c r="D67" s="26" t="s">
        <v>1349</v>
      </c>
      <c r="E67" s="26" t="s">
        <v>1349</v>
      </c>
      <c r="F67" s="26">
        <v>5267</v>
      </c>
      <c r="G67" s="27">
        <v>3134</v>
      </c>
    </row>
    <row r="68" spans="1:7" s="32" customFormat="1" ht="14.1" customHeight="1">
      <c r="A68" s="350" t="s">
        <v>211</v>
      </c>
      <c r="B68" s="33"/>
      <c r="C68" s="33"/>
      <c r="D68" s="33"/>
      <c r="E68" s="33"/>
      <c r="F68" s="33"/>
      <c r="G68" s="34"/>
    </row>
    <row r="69" spans="1:7" s="32" customFormat="1" ht="14.1" customHeight="1">
      <c r="A69" s="250" t="s">
        <v>210</v>
      </c>
      <c r="B69" s="33"/>
      <c r="C69" s="33"/>
      <c r="D69" s="33"/>
      <c r="E69" s="33"/>
      <c r="F69" s="33"/>
      <c r="G69" s="34"/>
    </row>
    <row r="70" spans="1:7" s="32" customFormat="1" ht="14.1" customHeight="1">
      <c r="A70" s="808" t="s">
        <v>324</v>
      </c>
      <c r="B70" s="26">
        <v>814</v>
      </c>
      <c r="C70" s="26">
        <v>336</v>
      </c>
      <c r="D70" s="26">
        <v>28</v>
      </c>
      <c r="E70" s="26">
        <v>394</v>
      </c>
      <c r="F70" s="26">
        <v>201</v>
      </c>
      <c r="G70" s="27">
        <v>191</v>
      </c>
    </row>
    <row r="71" spans="1:7" s="32" customFormat="1" ht="14.1" customHeight="1">
      <c r="A71" s="808" t="s">
        <v>323</v>
      </c>
      <c r="B71" s="26">
        <v>4062</v>
      </c>
      <c r="C71" s="26">
        <v>2070</v>
      </c>
      <c r="D71" s="26" t="s">
        <v>1349</v>
      </c>
      <c r="E71" s="26">
        <v>1594</v>
      </c>
      <c r="F71" s="26">
        <v>1349</v>
      </c>
      <c r="G71" s="27" t="s">
        <v>1349</v>
      </c>
    </row>
    <row r="72" spans="1:7" s="32" customFormat="1" ht="14.1" customHeight="1">
      <c r="A72" s="808" t="s">
        <v>322</v>
      </c>
      <c r="B72" s="26">
        <v>5870</v>
      </c>
      <c r="C72" s="26">
        <v>2365</v>
      </c>
      <c r="D72" s="26">
        <v>51</v>
      </c>
      <c r="E72" s="26">
        <v>2975</v>
      </c>
      <c r="F72" s="26">
        <v>1484</v>
      </c>
      <c r="G72" s="27">
        <v>1360</v>
      </c>
    </row>
    <row r="73" spans="1:7" s="32" customFormat="1" ht="14.1" customHeight="1">
      <c r="A73" s="808" t="s">
        <v>321</v>
      </c>
      <c r="B73" s="26">
        <v>510</v>
      </c>
      <c r="C73" s="26">
        <v>267</v>
      </c>
      <c r="D73" s="26" t="s">
        <v>1349</v>
      </c>
      <c r="E73" s="26">
        <v>181</v>
      </c>
      <c r="F73" s="26" t="s">
        <v>1349</v>
      </c>
      <c r="G73" s="27">
        <v>194</v>
      </c>
    </row>
    <row r="74" spans="1:7" s="32" customFormat="1" ht="14.1" customHeight="1">
      <c r="A74" s="808" t="s">
        <v>320</v>
      </c>
      <c r="B74" s="80">
        <v>1138</v>
      </c>
      <c r="C74" s="80">
        <v>694</v>
      </c>
      <c r="D74" s="80" t="s">
        <v>1349</v>
      </c>
      <c r="E74" s="80">
        <v>391</v>
      </c>
      <c r="F74" s="80">
        <v>430</v>
      </c>
      <c r="G74" s="489" t="s">
        <v>1349</v>
      </c>
    </row>
    <row r="75" spans="1:7" s="32" customFormat="1" ht="14.1" customHeight="1">
      <c r="A75" s="808" t="s">
        <v>319</v>
      </c>
      <c r="B75" s="26">
        <v>285</v>
      </c>
      <c r="C75" s="26">
        <v>165</v>
      </c>
      <c r="D75" s="26">
        <v>57</v>
      </c>
      <c r="E75" s="26" t="s">
        <v>1349</v>
      </c>
      <c r="F75" s="26" t="s">
        <v>1349</v>
      </c>
      <c r="G75" s="27">
        <v>150</v>
      </c>
    </row>
    <row r="76" spans="1:7" s="32" customFormat="1" ht="14.1" customHeight="1">
      <c r="A76" s="808" t="s">
        <v>318</v>
      </c>
      <c r="B76" s="26">
        <v>1094</v>
      </c>
      <c r="C76" s="26">
        <v>715</v>
      </c>
      <c r="D76" s="26">
        <v>31</v>
      </c>
      <c r="E76" s="26">
        <v>370</v>
      </c>
      <c r="F76" s="26">
        <v>212</v>
      </c>
      <c r="G76" s="27">
        <v>481</v>
      </c>
    </row>
    <row r="77" spans="1:7" s="32" customFormat="1" ht="14.1" customHeight="1">
      <c r="A77" s="16" t="s">
        <v>463</v>
      </c>
      <c r="B77" s="24">
        <v>27699</v>
      </c>
      <c r="C77" s="24">
        <v>13314</v>
      </c>
      <c r="D77" s="24">
        <v>138</v>
      </c>
      <c r="E77" s="24">
        <v>12372</v>
      </c>
      <c r="F77" s="24">
        <v>7406</v>
      </c>
      <c r="G77" s="25">
        <v>7783</v>
      </c>
    </row>
    <row r="78" spans="1:7" s="32" customFormat="1" ht="14.1" customHeight="1">
      <c r="A78" s="350" t="s">
        <v>217</v>
      </c>
      <c r="B78" s="26"/>
      <c r="C78" s="26"/>
      <c r="D78" s="26"/>
      <c r="E78" s="26"/>
      <c r="F78" s="26"/>
      <c r="G78" s="27"/>
    </row>
    <row r="79" spans="1:7" s="32" customFormat="1" ht="14.1" customHeight="1">
      <c r="A79" s="250" t="s">
        <v>216</v>
      </c>
      <c r="B79" s="26"/>
      <c r="C79" s="26"/>
      <c r="D79" s="26"/>
      <c r="E79" s="26"/>
      <c r="F79" s="26"/>
      <c r="G79" s="27"/>
    </row>
    <row r="80" spans="1:7" s="32" customFormat="1" ht="14.1" customHeight="1">
      <c r="A80" s="808" t="s">
        <v>317</v>
      </c>
      <c r="B80" s="26">
        <v>7896</v>
      </c>
      <c r="C80" s="26">
        <v>4179</v>
      </c>
      <c r="D80" s="26" t="s">
        <v>1349</v>
      </c>
      <c r="E80" s="26">
        <v>2900</v>
      </c>
      <c r="F80" s="26" t="s">
        <v>1349</v>
      </c>
      <c r="G80" s="27">
        <v>3054</v>
      </c>
    </row>
    <row r="81" spans="1:7" s="32" customFormat="1" ht="14.1" customHeight="1">
      <c r="A81" s="812" t="s">
        <v>213</v>
      </c>
      <c r="B81" s="74">
        <v>5226</v>
      </c>
      <c r="C81" s="74">
        <v>3116</v>
      </c>
      <c r="D81" s="74" t="s">
        <v>123</v>
      </c>
      <c r="E81" s="74">
        <v>1563</v>
      </c>
      <c r="F81" s="74">
        <v>1278</v>
      </c>
      <c r="G81" s="477">
        <v>2385</v>
      </c>
    </row>
    <row r="82" spans="1:7" s="32" customFormat="1" ht="14.1" customHeight="1">
      <c r="A82" s="399" t="s">
        <v>212</v>
      </c>
      <c r="B82" s="33"/>
      <c r="C82" s="33"/>
      <c r="D82" s="33"/>
      <c r="E82" s="33"/>
      <c r="F82" s="33"/>
      <c r="G82" s="34"/>
    </row>
    <row r="83" spans="1:7" s="32" customFormat="1" ht="14.1" customHeight="1">
      <c r="A83" s="808" t="s">
        <v>316</v>
      </c>
      <c r="B83" s="26">
        <v>10115</v>
      </c>
      <c r="C83" s="26">
        <v>4318</v>
      </c>
      <c r="D83" s="26">
        <v>43</v>
      </c>
      <c r="E83" s="26">
        <v>4809</v>
      </c>
      <c r="F83" s="26">
        <v>3277</v>
      </c>
      <c r="G83" s="27">
        <v>1986</v>
      </c>
    </row>
    <row r="84" spans="1:7" s="32" customFormat="1" ht="14.1" customHeight="1">
      <c r="A84" s="812" t="s">
        <v>213</v>
      </c>
      <c r="B84" s="26">
        <v>2693</v>
      </c>
      <c r="C84" s="26">
        <v>1430</v>
      </c>
      <c r="D84" s="26" t="s">
        <v>1349</v>
      </c>
      <c r="E84" s="26">
        <v>944</v>
      </c>
      <c r="F84" s="26" t="s">
        <v>1349</v>
      </c>
      <c r="G84" s="27">
        <v>1002</v>
      </c>
    </row>
    <row r="85" spans="1:7" s="32" customFormat="1" ht="14.1" customHeight="1">
      <c r="A85" s="399" t="s">
        <v>212</v>
      </c>
      <c r="B85" s="33"/>
      <c r="C85" s="33"/>
      <c r="D85" s="33"/>
      <c r="E85" s="33"/>
      <c r="F85" s="33"/>
      <c r="G85" s="34"/>
    </row>
    <row r="86" spans="1:7" s="32" customFormat="1" ht="14.1" customHeight="1">
      <c r="A86" s="350" t="s">
        <v>211</v>
      </c>
      <c r="B86" s="33"/>
      <c r="C86" s="33"/>
      <c r="D86" s="33"/>
      <c r="E86" s="33"/>
      <c r="F86" s="33"/>
      <c r="G86" s="34"/>
    </row>
    <row r="87" spans="1:7" s="32" customFormat="1" ht="14.1" customHeight="1">
      <c r="A87" s="250" t="s">
        <v>210</v>
      </c>
      <c r="B87" s="33"/>
      <c r="C87" s="33"/>
      <c r="D87" s="33"/>
      <c r="E87" s="33"/>
      <c r="F87" s="33"/>
      <c r="G87" s="34"/>
    </row>
    <row r="88" spans="1:7" s="32" customFormat="1" ht="14.1" customHeight="1">
      <c r="A88" s="808" t="s">
        <v>315</v>
      </c>
      <c r="B88" s="26">
        <v>1108</v>
      </c>
      <c r="C88" s="26">
        <v>565</v>
      </c>
      <c r="D88" s="26">
        <v>9</v>
      </c>
      <c r="E88" s="26">
        <v>551</v>
      </c>
      <c r="F88" s="26">
        <v>174</v>
      </c>
      <c r="G88" s="27">
        <v>374</v>
      </c>
    </row>
    <row r="89" spans="1:7" s="32" customFormat="1" ht="14.1" customHeight="1">
      <c r="A89" s="808" t="s">
        <v>314</v>
      </c>
      <c r="B89" s="26">
        <v>1868</v>
      </c>
      <c r="C89" s="26">
        <v>852</v>
      </c>
      <c r="D89" s="26">
        <v>4</v>
      </c>
      <c r="E89" s="26">
        <v>1063</v>
      </c>
      <c r="F89" s="26">
        <v>367</v>
      </c>
      <c r="G89" s="27">
        <v>434</v>
      </c>
    </row>
    <row r="90" spans="1:7" s="32" customFormat="1" ht="14.1" customHeight="1">
      <c r="A90" s="808" t="s">
        <v>313</v>
      </c>
      <c r="B90" s="26">
        <v>3299</v>
      </c>
      <c r="C90" s="26">
        <v>1697</v>
      </c>
      <c r="D90" s="26">
        <v>23</v>
      </c>
      <c r="E90" s="26">
        <v>1548</v>
      </c>
      <c r="F90" s="26">
        <v>894</v>
      </c>
      <c r="G90" s="27">
        <v>834</v>
      </c>
    </row>
    <row r="91" spans="1:7" s="32" customFormat="1" ht="14.1" customHeight="1">
      <c r="A91" s="808" t="s">
        <v>312</v>
      </c>
      <c r="B91" s="26">
        <v>1344</v>
      </c>
      <c r="C91" s="26">
        <v>713</v>
      </c>
      <c r="D91" s="26" t="s">
        <v>1349</v>
      </c>
      <c r="E91" s="26">
        <v>570</v>
      </c>
      <c r="F91" s="26" t="s">
        <v>1349</v>
      </c>
      <c r="G91" s="27">
        <v>365</v>
      </c>
    </row>
    <row r="92" spans="1:7" s="32" customFormat="1" ht="14.1" customHeight="1">
      <c r="A92" s="808" t="s">
        <v>311</v>
      </c>
      <c r="B92" s="26">
        <v>1561</v>
      </c>
      <c r="C92" s="26">
        <v>715</v>
      </c>
      <c r="D92" s="26">
        <v>4</v>
      </c>
      <c r="E92" s="26">
        <v>704</v>
      </c>
      <c r="F92" s="26">
        <v>316</v>
      </c>
      <c r="G92" s="27">
        <v>537</v>
      </c>
    </row>
    <row r="93" spans="1:7" s="32" customFormat="1" ht="14.1" customHeight="1">
      <c r="A93" s="808" t="s">
        <v>310</v>
      </c>
      <c r="B93" s="26">
        <v>508</v>
      </c>
      <c r="C93" s="26">
        <v>275</v>
      </c>
      <c r="D93" s="26" t="s">
        <v>1349</v>
      </c>
      <c r="E93" s="26">
        <v>227</v>
      </c>
      <c r="F93" s="26" t="s">
        <v>1349</v>
      </c>
      <c r="G93" s="27">
        <v>199</v>
      </c>
    </row>
    <row r="94" spans="1:7" s="32" customFormat="1" ht="14.1" customHeight="1">
      <c r="A94" s="16" t="s">
        <v>464</v>
      </c>
      <c r="B94" s="24">
        <v>4403</v>
      </c>
      <c r="C94" s="24">
        <v>2398</v>
      </c>
      <c r="D94" s="24">
        <v>121</v>
      </c>
      <c r="E94" s="24">
        <v>1407</v>
      </c>
      <c r="F94" s="24">
        <v>978</v>
      </c>
      <c r="G94" s="25">
        <v>1897</v>
      </c>
    </row>
    <row r="95" spans="1:7" s="32" customFormat="1" ht="14.1" customHeight="1">
      <c r="A95" s="350" t="s">
        <v>219</v>
      </c>
      <c r="B95" s="33"/>
      <c r="C95" s="33"/>
      <c r="D95" s="33"/>
      <c r="E95" s="33"/>
      <c r="F95" s="33"/>
      <c r="G95" s="34"/>
    </row>
    <row r="96" spans="1:7" s="32" customFormat="1" ht="14.1" customHeight="1">
      <c r="A96" s="250" t="s">
        <v>218</v>
      </c>
      <c r="B96" s="33"/>
      <c r="C96" s="33"/>
      <c r="D96" s="33"/>
      <c r="E96" s="33"/>
      <c r="F96" s="33"/>
      <c r="G96" s="34"/>
    </row>
    <row r="97" spans="1:7" s="32" customFormat="1" ht="14.1" customHeight="1">
      <c r="A97" s="808" t="s">
        <v>309</v>
      </c>
      <c r="B97" s="26">
        <v>244</v>
      </c>
      <c r="C97" s="26">
        <v>130</v>
      </c>
      <c r="D97" s="26" t="s">
        <v>1349</v>
      </c>
      <c r="E97" s="26" t="s">
        <v>1349</v>
      </c>
      <c r="F97" s="26">
        <v>63</v>
      </c>
      <c r="G97" s="27">
        <v>93</v>
      </c>
    </row>
    <row r="98" spans="1:7" s="32" customFormat="1" ht="14.1" customHeight="1">
      <c r="A98" s="350" t="s">
        <v>236</v>
      </c>
      <c r="B98" s="33"/>
      <c r="C98" s="33"/>
      <c r="D98" s="33"/>
      <c r="E98" s="33"/>
      <c r="F98" s="33"/>
      <c r="G98" s="34"/>
    </row>
    <row r="99" spans="1:7" s="32" customFormat="1" ht="14.1" customHeight="1">
      <c r="A99" s="250" t="s">
        <v>235</v>
      </c>
      <c r="B99" s="33"/>
      <c r="C99" s="33"/>
      <c r="D99" s="33"/>
      <c r="E99" s="33"/>
      <c r="F99" s="33"/>
      <c r="G99" s="34"/>
    </row>
    <row r="100" spans="1:7" s="32" customFormat="1" ht="14.1" customHeight="1">
      <c r="A100" s="808" t="s">
        <v>308</v>
      </c>
      <c r="B100" s="74">
        <v>2524</v>
      </c>
      <c r="C100" s="74">
        <v>1295</v>
      </c>
      <c r="D100" s="74" t="s">
        <v>1349</v>
      </c>
      <c r="E100" s="74">
        <v>918</v>
      </c>
      <c r="F100" s="74" t="s">
        <v>1349</v>
      </c>
      <c r="G100" s="477">
        <v>915</v>
      </c>
    </row>
    <row r="101" spans="1:7" s="32" customFormat="1" ht="14.1" customHeight="1">
      <c r="A101" s="812" t="s">
        <v>213</v>
      </c>
      <c r="B101" s="26">
        <v>2166</v>
      </c>
      <c r="C101" s="26">
        <v>1117</v>
      </c>
      <c r="D101" s="26" t="s">
        <v>1349</v>
      </c>
      <c r="E101" s="26">
        <v>872</v>
      </c>
      <c r="F101" s="26" t="s">
        <v>1349</v>
      </c>
      <c r="G101" s="27">
        <v>809</v>
      </c>
    </row>
    <row r="102" spans="1:7" s="32" customFormat="1" ht="14.1" customHeight="1">
      <c r="A102" s="399" t="s">
        <v>212</v>
      </c>
      <c r="B102" s="33"/>
      <c r="C102" s="33"/>
      <c r="D102" s="33"/>
      <c r="E102" s="33"/>
      <c r="F102" s="33"/>
      <c r="G102" s="34"/>
    </row>
    <row r="103" spans="1:7" s="32" customFormat="1" ht="14.1" customHeight="1">
      <c r="A103" s="350" t="s">
        <v>211</v>
      </c>
      <c r="B103" s="33"/>
      <c r="C103" s="33"/>
      <c r="D103" s="33"/>
      <c r="E103" s="33"/>
      <c r="F103" s="33"/>
      <c r="G103" s="34"/>
    </row>
    <row r="104" spans="1:7" s="32" customFormat="1" ht="14.1" customHeight="1">
      <c r="A104" s="250" t="s">
        <v>210</v>
      </c>
      <c r="B104" s="33"/>
      <c r="C104" s="33"/>
      <c r="D104" s="33"/>
      <c r="E104" s="33"/>
      <c r="F104" s="33"/>
      <c r="G104" s="34"/>
    </row>
    <row r="105" spans="1:7" s="32" customFormat="1" ht="14.1" customHeight="1">
      <c r="A105" s="808" t="s">
        <v>307</v>
      </c>
      <c r="B105" s="26">
        <v>385</v>
      </c>
      <c r="C105" s="26">
        <v>159</v>
      </c>
      <c r="D105" s="26" t="s">
        <v>1349</v>
      </c>
      <c r="E105" s="26">
        <v>245</v>
      </c>
      <c r="F105" s="26" t="s">
        <v>1349</v>
      </c>
      <c r="G105" s="27">
        <v>104</v>
      </c>
    </row>
    <row r="106" spans="1:7" s="32" customFormat="1" ht="14.1" customHeight="1">
      <c r="A106" s="808" t="s">
        <v>306</v>
      </c>
      <c r="B106" s="26">
        <v>957</v>
      </c>
      <c r="C106" s="26">
        <v>622</v>
      </c>
      <c r="D106" s="26">
        <v>19</v>
      </c>
      <c r="E106" s="26">
        <v>145</v>
      </c>
      <c r="F106" s="26">
        <v>212</v>
      </c>
      <c r="G106" s="27">
        <v>581</v>
      </c>
    </row>
    <row r="107" spans="1:7" s="32" customFormat="1" ht="14.1" customHeight="1">
      <c r="A107" s="808" t="s">
        <v>305</v>
      </c>
      <c r="B107" s="26">
        <v>293</v>
      </c>
      <c r="C107" s="26">
        <v>192</v>
      </c>
      <c r="D107" s="26" t="s">
        <v>1349</v>
      </c>
      <c r="E107" s="26" t="s">
        <v>1349</v>
      </c>
      <c r="F107" s="26">
        <v>71</v>
      </c>
      <c r="G107" s="27">
        <v>204</v>
      </c>
    </row>
    <row r="108" spans="1:7" s="32" customFormat="1" ht="14.1" customHeight="1">
      <c r="A108" s="16" t="s">
        <v>465</v>
      </c>
      <c r="B108" s="24">
        <v>15210</v>
      </c>
      <c r="C108" s="24">
        <v>7801</v>
      </c>
      <c r="D108" s="24">
        <v>313</v>
      </c>
      <c r="E108" s="24">
        <v>5340</v>
      </c>
      <c r="F108" s="24">
        <v>4574</v>
      </c>
      <c r="G108" s="25">
        <v>4983</v>
      </c>
    </row>
    <row r="109" spans="1:7" s="32" customFormat="1" ht="14.1" customHeight="1">
      <c r="A109" s="350" t="s">
        <v>239</v>
      </c>
      <c r="B109" s="33"/>
      <c r="C109" s="33"/>
      <c r="D109" s="33"/>
      <c r="E109" s="33"/>
      <c r="F109" s="33"/>
      <c r="G109" s="34"/>
    </row>
    <row r="110" spans="1:7" s="32" customFormat="1" ht="14.1" customHeight="1">
      <c r="A110" s="250" t="s">
        <v>238</v>
      </c>
      <c r="B110" s="33"/>
      <c r="C110" s="33"/>
      <c r="D110" s="33"/>
      <c r="E110" s="33"/>
      <c r="F110" s="33"/>
      <c r="G110" s="34"/>
    </row>
    <row r="111" spans="1:7" s="32" customFormat="1" ht="14.1" customHeight="1">
      <c r="A111" s="808" t="s">
        <v>304</v>
      </c>
      <c r="B111" s="26">
        <v>438</v>
      </c>
      <c r="C111" s="26">
        <v>290</v>
      </c>
      <c r="D111" s="26" t="s">
        <v>1349</v>
      </c>
      <c r="E111" s="26" t="s">
        <v>1349</v>
      </c>
      <c r="F111" s="26">
        <v>100</v>
      </c>
      <c r="G111" s="27">
        <v>239</v>
      </c>
    </row>
    <row r="112" spans="1:7" s="32" customFormat="1" ht="14.1" customHeight="1">
      <c r="A112" s="808" t="s">
        <v>299</v>
      </c>
      <c r="B112" s="80">
        <v>2797</v>
      </c>
      <c r="C112" s="80">
        <v>1801</v>
      </c>
      <c r="D112" s="80" t="s">
        <v>123</v>
      </c>
      <c r="E112" s="80">
        <v>493</v>
      </c>
      <c r="F112" s="80">
        <v>543</v>
      </c>
      <c r="G112" s="489">
        <v>1761</v>
      </c>
    </row>
    <row r="113" spans="1:7" s="32" customFormat="1" ht="14.1" customHeight="1">
      <c r="A113" s="350" t="s">
        <v>217</v>
      </c>
      <c r="B113" s="66"/>
      <c r="C113" s="66"/>
      <c r="D113" s="66"/>
      <c r="E113" s="66"/>
      <c r="F113" s="66"/>
      <c r="G113" s="67"/>
    </row>
    <row r="114" spans="1:7" s="32" customFormat="1" ht="14.1" customHeight="1">
      <c r="A114" s="250" t="s">
        <v>216</v>
      </c>
      <c r="B114" s="66"/>
      <c r="C114" s="66"/>
      <c r="D114" s="66"/>
      <c r="E114" s="66"/>
      <c r="F114" s="66"/>
      <c r="G114" s="67"/>
    </row>
    <row r="115" spans="1:7" s="32" customFormat="1" ht="14.1" customHeight="1">
      <c r="A115" s="808" t="s">
        <v>303</v>
      </c>
      <c r="B115" s="26">
        <v>434</v>
      </c>
      <c r="C115" s="26">
        <v>271</v>
      </c>
      <c r="D115" s="26" t="s">
        <v>1349</v>
      </c>
      <c r="E115" s="26" t="s">
        <v>1349</v>
      </c>
      <c r="F115" s="26">
        <v>271</v>
      </c>
      <c r="G115" s="27">
        <v>157</v>
      </c>
    </row>
    <row r="116" spans="1:7" s="32" customFormat="1" ht="14.1" customHeight="1">
      <c r="A116" s="812" t="s">
        <v>213</v>
      </c>
      <c r="B116" s="26">
        <v>413</v>
      </c>
      <c r="C116" s="26">
        <v>257</v>
      </c>
      <c r="D116" s="26" t="s">
        <v>1349</v>
      </c>
      <c r="E116" s="26" t="s">
        <v>1349</v>
      </c>
      <c r="F116" s="26">
        <v>255</v>
      </c>
      <c r="G116" s="27">
        <v>152</v>
      </c>
    </row>
    <row r="117" spans="1:7" s="32" customFormat="1" ht="14.1" customHeight="1">
      <c r="A117" s="399" t="s">
        <v>212</v>
      </c>
      <c r="B117" s="26"/>
      <c r="C117" s="26"/>
      <c r="D117" s="26"/>
      <c r="E117" s="26"/>
      <c r="F117" s="26"/>
      <c r="G117" s="27"/>
    </row>
    <row r="118" spans="1:7" s="32" customFormat="1" ht="14.1" customHeight="1">
      <c r="A118" s="808" t="s">
        <v>302</v>
      </c>
      <c r="B118" s="80">
        <v>2807</v>
      </c>
      <c r="C118" s="80">
        <v>1493</v>
      </c>
      <c r="D118" s="80">
        <v>41</v>
      </c>
      <c r="E118" s="80">
        <v>902</v>
      </c>
      <c r="F118" s="80">
        <v>1062</v>
      </c>
      <c r="G118" s="489">
        <v>802</v>
      </c>
    </row>
    <row r="119" spans="1:7" s="32" customFormat="1" ht="14.1" customHeight="1">
      <c r="A119" s="812" t="s">
        <v>213</v>
      </c>
      <c r="B119" s="80">
        <v>2124</v>
      </c>
      <c r="C119" s="80">
        <v>1141</v>
      </c>
      <c r="D119" s="80">
        <v>41</v>
      </c>
      <c r="E119" s="80">
        <v>590</v>
      </c>
      <c r="F119" s="80">
        <v>854</v>
      </c>
      <c r="G119" s="489">
        <v>639</v>
      </c>
    </row>
    <row r="120" spans="1:7" s="32" customFormat="1" ht="14.1" customHeight="1">
      <c r="A120" s="399" t="s">
        <v>212</v>
      </c>
      <c r="B120" s="66"/>
      <c r="C120" s="66"/>
      <c r="D120" s="66"/>
      <c r="E120" s="66"/>
      <c r="F120" s="66"/>
      <c r="G120" s="67"/>
    </row>
    <row r="121" spans="1:7" s="32" customFormat="1" ht="14.1" customHeight="1">
      <c r="A121" s="350" t="s">
        <v>211</v>
      </c>
      <c r="B121" s="33"/>
      <c r="C121" s="33"/>
      <c r="D121" s="33"/>
      <c r="E121" s="33"/>
      <c r="F121" s="33"/>
      <c r="G121" s="34"/>
    </row>
    <row r="122" spans="1:7" s="32" customFormat="1" ht="14.1" customHeight="1">
      <c r="A122" s="250" t="s">
        <v>210</v>
      </c>
      <c r="B122" s="33"/>
      <c r="C122" s="33"/>
      <c r="D122" s="33"/>
      <c r="E122" s="33"/>
      <c r="F122" s="33"/>
      <c r="G122" s="34"/>
    </row>
    <row r="123" spans="1:7" s="32" customFormat="1" ht="14.1" customHeight="1">
      <c r="A123" s="808" t="s">
        <v>301</v>
      </c>
      <c r="B123" s="26">
        <v>1880</v>
      </c>
      <c r="C123" s="26">
        <v>911</v>
      </c>
      <c r="D123" s="26">
        <v>8</v>
      </c>
      <c r="E123" s="26">
        <v>625</v>
      </c>
      <c r="F123" s="26">
        <v>616</v>
      </c>
      <c r="G123" s="27">
        <v>631</v>
      </c>
    </row>
    <row r="124" spans="1:7" s="32" customFormat="1" ht="14.1" customHeight="1">
      <c r="A124" s="808" t="s">
        <v>300</v>
      </c>
      <c r="B124" s="26">
        <v>2634</v>
      </c>
      <c r="C124" s="26">
        <v>1276</v>
      </c>
      <c r="D124" s="26">
        <v>102</v>
      </c>
      <c r="E124" s="26">
        <v>1119</v>
      </c>
      <c r="F124" s="26">
        <v>856</v>
      </c>
      <c r="G124" s="27">
        <v>557</v>
      </c>
    </row>
    <row r="125" spans="1:7" s="32" customFormat="1" ht="14.1" customHeight="1">
      <c r="A125" s="808" t="s">
        <v>299</v>
      </c>
      <c r="B125" s="26">
        <v>4220</v>
      </c>
      <c r="C125" s="26">
        <v>1759</v>
      </c>
      <c r="D125" s="26">
        <v>116</v>
      </c>
      <c r="E125" s="26">
        <v>2142</v>
      </c>
      <c r="F125" s="26">
        <v>1126</v>
      </c>
      <c r="G125" s="27">
        <v>836</v>
      </c>
    </row>
    <row r="126" spans="1:7" s="32" customFormat="1" ht="14.1" customHeight="1">
      <c r="A126" s="16" t="s">
        <v>466</v>
      </c>
      <c r="B126" s="24">
        <v>34376</v>
      </c>
      <c r="C126" s="24">
        <v>18744</v>
      </c>
      <c r="D126" s="24">
        <v>491</v>
      </c>
      <c r="E126" s="24">
        <v>12624</v>
      </c>
      <c r="F126" s="24">
        <v>8580</v>
      </c>
      <c r="G126" s="25">
        <v>12681</v>
      </c>
    </row>
    <row r="127" spans="1:7" s="32" customFormat="1" ht="14.1" customHeight="1">
      <c r="A127" s="350" t="s">
        <v>239</v>
      </c>
      <c r="B127" s="33"/>
      <c r="C127" s="33"/>
      <c r="D127" s="33"/>
      <c r="E127" s="33"/>
      <c r="F127" s="33"/>
      <c r="G127" s="34"/>
    </row>
    <row r="128" spans="1:7" s="32" customFormat="1" ht="14.1" customHeight="1">
      <c r="A128" s="250" t="s">
        <v>238</v>
      </c>
      <c r="B128" s="33"/>
      <c r="C128" s="33"/>
      <c r="D128" s="33"/>
      <c r="E128" s="33"/>
      <c r="F128" s="33"/>
      <c r="G128" s="34"/>
    </row>
    <row r="129" spans="1:8" s="32" customFormat="1" ht="14.1" customHeight="1">
      <c r="A129" s="808" t="s">
        <v>298</v>
      </c>
      <c r="B129" s="26">
        <v>2759</v>
      </c>
      <c r="C129" s="26">
        <v>1604</v>
      </c>
      <c r="D129" s="26">
        <v>6</v>
      </c>
      <c r="E129" s="26">
        <v>754</v>
      </c>
      <c r="F129" s="26">
        <v>932</v>
      </c>
      <c r="G129" s="27">
        <v>1067</v>
      </c>
    </row>
    <row r="130" spans="1:8" s="32" customFormat="1" ht="14.1" customHeight="1">
      <c r="A130" s="808" t="s">
        <v>297</v>
      </c>
      <c r="B130" s="26">
        <v>7670</v>
      </c>
      <c r="C130" s="26">
        <v>4426</v>
      </c>
      <c r="D130" s="26" t="s">
        <v>1349</v>
      </c>
      <c r="E130" s="26" t="s">
        <v>1349</v>
      </c>
      <c r="F130" s="26">
        <v>3263</v>
      </c>
      <c r="G130" s="27">
        <v>2533</v>
      </c>
    </row>
    <row r="131" spans="1:8" s="32" customFormat="1" ht="14.1" customHeight="1">
      <c r="A131" s="808" t="s">
        <v>290</v>
      </c>
      <c r="B131" s="26">
        <v>10136</v>
      </c>
      <c r="C131" s="26">
        <v>6210</v>
      </c>
      <c r="D131" s="26">
        <v>49</v>
      </c>
      <c r="E131" s="26">
        <v>1669</v>
      </c>
      <c r="F131" s="26">
        <v>2662</v>
      </c>
      <c r="G131" s="27">
        <v>5756</v>
      </c>
    </row>
    <row r="132" spans="1:8" s="32" customFormat="1" ht="14.1" customHeight="1">
      <c r="A132" s="350" t="s">
        <v>211</v>
      </c>
      <c r="B132" s="33"/>
      <c r="C132" s="33"/>
      <c r="D132" s="33"/>
      <c r="E132" s="33"/>
      <c r="F132" s="33"/>
      <c r="G132" s="34"/>
    </row>
    <row r="133" spans="1:8" s="32" customFormat="1" ht="14.1" customHeight="1">
      <c r="A133" s="250" t="s">
        <v>210</v>
      </c>
      <c r="B133" s="33"/>
      <c r="C133" s="33"/>
      <c r="D133" s="33"/>
      <c r="E133" s="33"/>
      <c r="F133" s="33"/>
      <c r="G133" s="34"/>
    </row>
    <row r="134" spans="1:8" s="32" customFormat="1" ht="14.1" customHeight="1">
      <c r="A134" s="808" t="s">
        <v>296</v>
      </c>
      <c r="B134" s="26">
        <v>448</v>
      </c>
      <c r="C134" s="26">
        <v>274</v>
      </c>
      <c r="D134" s="26">
        <v>70</v>
      </c>
      <c r="E134" s="26">
        <v>125</v>
      </c>
      <c r="F134" s="26">
        <v>76</v>
      </c>
      <c r="G134" s="27">
        <v>177</v>
      </c>
    </row>
    <row r="135" spans="1:8" s="32" customFormat="1" ht="14.1" customHeight="1">
      <c r="A135" s="808" t="s">
        <v>295</v>
      </c>
      <c r="B135" s="26">
        <v>1455</v>
      </c>
      <c r="C135" s="26">
        <v>858</v>
      </c>
      <c r="D135" s="26">
        <v>20</v>
      </c>
      <c r="E135" s="26">
        <v>844</v>
      </c>
      <c r="F135" s="26">
        <v>233</v>
      </c>
      <c r="G135" s="27">
        <v>358</v>
      </c>
    </row>
    <row r="136" spans="1:8" s="32" customFormat="1" ht="14.1" customHeight="1">
      <c r="A136" s="808" t="s">
        <v>294</v>
      </c>
      <c r="B136" s="26">
        <v>539</v>
      </c>
      <c r="C136" s="26">
        <v>233</v>
      </c>
      <c r="D136" s="26" t="s">
        <v>1349</v>
      </c>
      <c r="E136" s="26" t="s">
        <v>1349</v>
      </c>
      <c r="F136" s="26">
        <v>65</v>
      </c>
      <c r="G136" s="27">
        <v>247</v>
      </c>
    </row>
    <row r="137" spans="1:8" s="32" customFormat="1" ht="14.1" customHeight="1">
      <c r="A137" s="808" t="s">
        <v>293</v>
      </c>
      <c r="B137" s="26">
        <v>2369</v>
      </c>
      <c r="C137" s="26">
        <v>1046</v>
      </c>
      <c r="D137" s="26">
        <v>79</v>
      </c>
      <c r="E137" s="26">
        <v>1344</v>
      </c>
      <c r="F137" s="26">
        <v>318</v>
      </c>
      <c r="G137" s="27">
        <v>628</v>
      </c>
    </row>
    <row r="138" spans="1:8" s="32" customFormat="1" ht="14.1" customHeight="1">
      <c r="A138" s="808" t="s">
        <v>292</v>
      </c>
      <c r="B138" s="26">
        <v>1706</v>
      </c>
      <c r="C138" s="26">
        <v>691</v>
      </c>
      <c r="D138" s="26">
        <v>142</v>
      </c>
      <c r="E138" s="26">
        <v>1002</v>
      </c>
      <c r="F138" s="26">
        <v>195</v>
      </c>
      <c r="G138" s="27">
        <v>367</v>
      </c>
    </row>
    <row r="139" spans="1:8" s="32" customFormat="1" ht="14.1" customHeight="1">
      <c r="A139" s="808" t="s">
        <v>291</v>
      </c>
      <c r="B139" s="26">
        <v>2435</v>
      </c>
      <c r="C139" s="26">
        <v>1215</v>
      </c>
      <c r="D139" s="26">
        <v>17</v>
      </c>
      <c r="E139" s="26">
        <v>1252</v>
      </c>
      <c r="F139" s="26">
        <v>404</v>
      </c>
      <c r="G139" s="27">
        <v>762</v>
      </c>
    </row>
    <row r="140" spans="1:8" s="32" customFormat="1" ht="14.1" customHeight="1">
      <c r="A140" s="808" t="s">
        <v>290</v>
      </c>
      <c r="B140" s="26">
        <v>4859</v>
      </c>
      <c r="C140" s="26">
        <v>2187</v>
      </c>
      <c r="D140" s="26">
        <v>80</v>
      </c>
      <c r="E140" s="26">
        <v>3561</v>
      </c>
      <c r="F140" s="26">
        <v>432</v>
      </c>
      <c r="G140" s="27">
        <v>786</v>
      </c>
    </row>
    <row r="141" spans="1:8" s="31" customFormat="1" ht="18.600000000000001" customHeight="1">
      <c r="A141" s="16" t="s">
        <v>1081</v>
      </c>
      <c r="B141" s="24">
        <v>76191</v>
      </c>
      <c r="C141" s="24">
        <v>39773</v>
      </c>
      <c r="D141" s="24">
        <v>1724</v>
      </c>
      <c r="E141" s="24">
        <v>33508</v>
      </c>
      <c r="F141" s="24">
        <v>13671</v>
      </c>
      <c r="G141" s="25">
        <v>27288</v>
      </c>
      <c r="H141" s="32"/>
    </row>
    <row r="142" spans="1:8" s="32" customFormat="1" ht="14.1" customHeight="1">
      <c r="A142" s="249" t="s">
        <v>206</v>
      </c>
      <c r="B142" s="33"/>
      <c r="C142" s="33"/>
      <c r="D142" s="33"/>
      <c r="E142" s="33"/>
      <c r="F142" s="33"/>
      <c r="G142" s="34"/>
    </row>
    <row r="143" spans="1:8" s="32" customFormat="1" ht="14.1" customHeight="1">
      <c r="A143" s="350" t="s">
        <v>1522</v>
      </c>
      <c r="B143" s="33"/>
      <c r="C143" s="33"/>
      <c r="D143" s="33"/>
      <c r="E143" s="33"/>
      <c r="F143" s="33"/>
      <c r="G143" s="34"/>
    </row>
    <row r="144" spans="1:8" s="32" customFormat="1" ht="14.1" customHeight="1">
      <c r="A144" s="250" t="s">
        <v>1523</v>
      </c>
      <c r="B144" s="33"/>
      <c r="C144" s="33"/>
      <c r="D144" s="33"/>
      <c r="E144" s="33"/>
      <c r="F144" s="33"/>
      <c r="G144" s="34"/>
    </row>
    <row r="145" spans="1:7" s="32" customFormat="1" ht="14.1" customHeight="1">
      <c r="A145" s="16" t="s">
        <v>467</v>
      </c>
      <c r="B145" s="24">
        <v>16874</v>
      </c>
      <c r="C145" s="24">
        <v>7571</v>
      </c>
      <c r="D145" s="24">
        <v>649</v>
      </c>
      <c r="E145" s="24">
        <v>9097</v>
      </c>
      <c r="F145" s="24">
        <v>2450</v>
      </c>
      <c r="G145" s="25">
        <v>4678</v>
      </c>
    </row>
    <row r="146" spans="1:7" s="32" customFormat="1" ht="14.1" customHeight="1">
      <c r="A146" s="350" t="s">
        <v>217</v>
      </c>
      <c r="B146" s="33"/>
      <c r="C146" s="33"/>
      <c r="D146" s="33"/>
      <c r="E146" s="33"/>
      <c r="F146" s="33"/>
      <c r="G146" s="34"/>
    </row>
    <row r="147" spans="1:7" s="32" customFormat="1" ht="14.1" customHeight="1">
      <c r="A147" s="250" t="s">
        <v>216</v>
      </c>
      <c r="B147" s="33"/>
      <c r="C147" s="33"/>
      <c r="D147" s="33"/>
      <c r="E147" s="33"/>
      <c r="F147" s="33"/>
      <c r="G147" s="34"/>
    </row>
    <row r="148" spans="1:7" s="32" customFormat="1" ht="14.1" customHeight="1">
      <c r="A148" s="808" t="s">
        <v>289</v>
      </c>
      <c r="B148" s="26">
        <v>9661</v>
      </c>
      <c r="C148" s="26">
        <v>4019</v>
      </c>
      <c r="D148" s="26">
        <v>144</v>
      </c>
      <c r="E148" s="26">
        <v>6150</v>
      </c>
      <c r="F148" s="26">
        <v>1148</v>
      </c>
      <c r="G148" s="27">
        <v>2219</v>
      </c>
    </row>
    <row r="149" spans="1:7" s="32" customFormat="1" ht="14.1" customHeight="1">
      <c r="A149" s="812" t="s">
        <v>213</v>
      </c>
      <c r="B149" s="26">
        <v>8568</v>
      </c>
      <c r="C149" s="26">
        <v>3641</v>
      </c>
      <c r="D149" s="26">
        <v>58</v>
      </c>
      <c r="E149" s="26">
        <v>5469</v>
      </c>
      <c r="F149" s="26">
        <v>1013</v>
      </c>
      <c r="G149" s="27">
        <v>2028</v>
      </c>
    </row>
    <row r="150" spans="1:7" s="32" customFormat="1" ht="14.1" customHeight="1">
      <c r="A150" s="399" t="s">
        <v>212</v>
      </c>
      <c r="B150" s="33"/>
      <c r="C150" s="33"/>
      <c r="D150" s="33"/>
      <c r="E150" s="33"/>
      <c r="F150" s="33"/>
      <c r="G150" s="34"/>
    </row>
    <row r="151" spans="1:7" s="32" customFormat="1" ht="14.1" customHeight="1">
      <c r="A151" s="808" t="s">
        <v>288</v>
      </c>
      <c r="B151" s="26">
        <v>3244</v>
      </c>
      <c r="C151" s="26">
        <v>1696</v>
      </c>
      <c r="D151" s="26">
        <v>203</v>
      </c>
      <c r="E151" s="26">
        <v>895</v>
      </c>
      <c r="F151" s="26">
        <v>990</v>
      </c>
      <c r="G151" s="27">
        <v>1156</v>
      </c>
    </row>
    <row r="152" spans="1:7" s="32" customFormat="1" ht="14.1" customHeight="1">
      <c r="A152" s="812" t="s">
        <v>213</v>
      </c>
      <c r="B152" s="26">
        <v>2012</v>
      </c>
      <c r="C152" s="26">
        <v>1204</v>
      </c>
      <c r="D152" s="26">
        <v>29</v>
      </c>
      <c r="E152" s="26">
        <v>258</v>
      </c>
      <c r="F152" s="26">
        <v>794</v>
      </c>
      <c r="G152" s="27">
        <v>931</v>
      </c>
    </row>
    <row r="153" spans="1:7" s="32" customFormat="1" ht="14.1" customHeight="1">
      <c r="A153" s="399" t="s">
        <v>212</v>
      </c>
      <c r="B153" s="33"/>
      <c r="C153" s="33"/>
      <c r="D153" s="33"/>
      <c r="E153" s="33"/>
      <c r="F153" s="33"/>
      <c r="G153" s="34"/>
    </row>
    <row r="154" spans="1:7" s="32" customFormat="1" ht="14.1" customHeight="1">
      <c r="A154" s="350" t="s">
        <v>211</v>
      </c>
      <c r="B154" s="33"/>
      <c r="C154" s="33"/>
      <c r="D154" s="33"/>
      <c r="E154" s="33"/>
      <c r="F154" s="33"/>
      <c r="G154" s="34"/>
    </row>
    <row r="155" spans="1:7" s="32" customFormat="1" ht="14.1" customHeight="1">
      <c r="A155" s="250" t="s">
        <v>210</v>
      </c>
      <c r="B155" s="33"/>
      <c r="C155" s="33"/>
      <c r="D155" s="33"/>
      <c r="E155" s="33"/>
      <c r="F155" s="33"/>
      <c r="G155" s="34"/>
    </row>
    <row r="156" spans="1:7" s="32" customFormat="1" ht="14.1" customHeight="1">
      <c r="A156" s="808" t="s">
        <v>287</v>
      </c>
      <c r="B156" s="26">
        <v>500</v>
      </c>
      <c r="C156" s="26">
        <v>168</v>
      </c>
      <c r="D156" s="26" t="s">
        <v>1349</v>
      </c>
      <c r="E156" s="26">
        <v>354</v>
      </c>
      <c r="F156" s="26" t="s">
        <v>1349</v>
      </c>
      <c r="G156" s="27">
        <v>114</v>
      </c>
    </row>
    <row r="157" spans="1:7" s="32" customFormat="1" ht="14.1" customHeight="1">
      <c r="A157" s="808" t="s">
        <v>286</v>
      </c>
      <c r="B157" s="26">
        <v>476</v>
      </c>
      <c r="C157" s="26">
        <v>266</v>
      </c>
      <c r="D157" s="26">
        <v>30</v>
      </c>
      <c r="E157" s="26">
        <v>179</v>
      </c>
      <c r="F157" s="26">
        <v>54</v>
      </c>
      <c r="G157" s="27">
        <v>213</v>
      </c>
    </row>
    <row r="158" spans="1:7" s="32" customFormat="1" ht="14.1" customHeight="1">
      <c r="A158" s="808" t="s">
        <v>285</v>
      </c>
      <c r="B158" s="26">
        <v>457</v>
      </c>
      <c r="C158" s="26">
        <v>251</v>
      </c>
      <c r="D158" s="26">
        <v>14</v>
      </c>
      <c r="E158" s="26" t="s">
        <v>1349</v>
      </c>
      <c r="F158" s="26" t="s">
        <v>1349</v>
      </c>
      <c r="G158" s="27">
        <v>153</v>
      </c>
    </row>
    <row r="159" spans="1:7" s="32" customFormat="1" ht="14.1" customHeight="1">
      <c r="A159" s="808" t="s">
        <v>284</v>
      </c>
      <c r="B159" s="26">
        <v>762</v>
      </c>
      <c r="C159" s="26">
        <v>291</v>
      </c>
      <c r="D159" s="26">
        <v>46</v>
      </c>
      <c r="E159" s="26">
        <v>479</v>
      </c>
      <c r="F159" s="26">
        <v>57</v>
      </c>
      <c r="G159" s="27">
        <v>180</v>
      </c>
    </row>
    <row r="160" spans="1:7" s="32" customFormat="1" ht="14.1" customHeight="1">
      <c r="A160" s="808" t="s">
        <v>283</v>
      </c>
      <c r="B160" s="26">
        <v>363</v>
      </c>
      <c r="C160" s="26">
        <v>186</v>
      </c>
      <c r="D160" s="26">
        <v>30</v>
      </c>
      <c r="E160" s="26">
        <v>46</v>
      </c>
      <c r="F160" s="26">
        <v>111</v>
      </c>
      <c r="G160" s="27">
        <v>176</v>
      </c>
    </row>
    <row r="161" spans="1:7" s="32" customFormat="1" ht="14.1" customHeight="1">
      <c r="A161" s="808" t="s">
        <v>282</v>
      </c>
      <c r="B161" s="26">
        <v>356</v>
      </c>
      <c r="C161" s="26">
        <v>175</v>
      </c>
      <c r="D161" s="26" t="s">
        <v>1349</v>
      </c>
      <c r="E161" s="26" t="s">
        <v>1349</v>
      </c>
      <c r="F161" s="26">
        <v>27</v>
      </c>
      <c r="G161" s="27">
        <v>156</v>
      </c>
    </row>
    <row r="162" spans="1:7" s="32" customFormat="1" ht="14.1" customHeight="1">
      <c r="A162" s="808" t="s">
        <v>281</v>
      </c>
      <c r="B162" s="26">
        <v>498</v>
      </c>
      <c r="C162" s="26">
        <v>300</v>
      </c>
      <c r="D162" s="26" t="s">
        <v>1349</v>
      </c>
      <c r="E162" s="26">
        <v>228</v>
      </c>
      <c r="F162" s="26" t="s">
        <v>1349</v>
      </c>
      <c r="G162" s="27">
        <v>134</v>
      </c>
    </row>
    <row r="163" spans="1:7" s="32" customFormat="1" ht="14.1" customHeight="1">
      <c r="A163" s="808" t="s">
        <v>280</v>
      </c>
      <c r="B163" s="26">
        <v>557</v>
      </c>
      <c r="C163" s="26">
        <v>219</v>
      </c>
      <c r="D163" s="26">
        <v>23</v>
      </c>
      <c r="E163" s="26">
        <v>326</v>
      </c>
      <c r="F163" s="26">
        <v>31</v>
      </c>
      <c r="G163" s="27">
        <v>177</v>
      </c>
    </row>
    <row r="164" spans="1:7" s="32" customFormat="1" ht="14.1" customHeight="1">
      <c r="A164" s="16" t="s">
        <v>468</v>
      </c>
      <c r="B164" s="24">
        <v>11983</v>
      </c>
      <c r="C164" s="24">
        <v>6722</v>
      </c>
      <c r="D164" s="24">
        <v>190</v>
      </c>
      <c r="E164" s="24">
        <v>4574</v>
      </c>
      <c r="F164" s="24">
        <v>2428</v>
      </c>
      <c r="G164" s="25">
        <v>4791</v>
      </c>
    </row>
    <row r="165" spans="1:7" s="32" customFormat="1" ht="14.1" customHeight="1">
      <c r="A165" s="350" t="s">
        <v>239</v>
      </c>
      <c r="B165" s="33"/>
      <c r="C165" s="33"/>
      <c r="D165" s="33"/>
      <c r="E165" s="33"/>
      <c r="F165" s="33"/>
      <c r="G165" s="34"/>
    </row>
    <row r="166" spans="1:7" s="32" customFormat="1" ht="14.1" customHeight="1">
      <c r="A166" s="250" t="s">
        <v>238</v>
      </c>
      <c r="B166" s="33"/>
      <c r="C166" s="33"/>
      <c r="D166" s="33"/>
      <c r="E166" s="33"/>
      <c r="F166" s="33"/>
      <c r="G166" s="34"/>
    </row>
    <row r="167" spans="1:7" s="32" customFormat="1" ht="14.1" customHeight="1">
      <c r="A167" s="808" t="s">
        <v>269</v>
      </c>
      <c r="B167" s="26">
        <v>8597</v>
      </c>
      <c r="C167" s="26">
        <v>4834</v>
      </c>
      <c r="D167" s="26">
        <v>61</v>
      </c>
      <c r="E167" s="26">
        <v>3357</v>
      </c>
      <c r="F167" s="26">
        <v>1942</v>
      </c>
      <c r="G167" s="27">
        <v>3237</v>
      </c>
    </row>
    <row r="168" spans="1:7" s="32" customFormat="1" ht="14.1" customHeight="1">
      <c r="A168" s="808" t="s">
        <v>268</v>
      </c>
      <c r="B168" s="26">
        <v>446</v>
      </c>
      <c r="C168" s="26">
        <v>277</v>
      </c>
      <c r="D168" s="26" t="s">
        <v>123</v>
      </c>
      <c r="E168" s="26" t="s">
        <v>1349</v>
      </c>
      <c r="F168" s="26" t="s">
        <v>1349</v>
      </c>
      <c r="G168" s="27">
        <v>208</v>
      </c>
    </row>
    <row r="169" spans="1:7" s="32" customFormat="1" ht="14.1" customHeight="1">
      <c r="A169" s="350" t="s">
        <v>211</v>
      </c>
      <c r="B169" s="33"/>
      <c r="C169" s="33"/>
      <c r="D169" s="33"/>
      <c r="E169" s="33"/>
      <c r="F169" s="33"/>
      <c r="G169" s="34"/>
    </row>
    <row r="170" spans="1:7" s="32" customFormat="1" ht="14.1" customHeight="1">
      <c r="A170" s="250" t="s">
        <v>210</v>
      </c>
      <c r="B170" s="33"/>
      <c r="C170" s="33"/>
      <c r="D170" s="33"/>
      <c r="E170" s="33"/>
      <c r="F170" s="33"/>
      <c r="G170" s="34"/>
    </row>
    <row r="171" spans="1:7" s="32" customFormat="1" ht="14.1" customHeight="1">
      <c r="A171" s="808" t="s">
        <v>267</v>
      </c>
      <c r="B171" s="26">
        <v>552</v>
      </c>
      <c r="C171" s="26">
        <v>347</v>
      </c>
      <c r="D171" s="26" t="s">
        <v>1349</v>
      </c>
      <c r="E171" s="26">
        <v>124</v>
      </c>
      <c r="F171" s="26" t="s">
        <v>1349</v>
      </c>
      <c r="G171" s="27">
        <v>293</v>
      </c>
    </row>
    <row r="172" spans="1:7" s="32" customFormat="1" ht="14.1" customHeight="1">
      <c r="A172" s="808" t="s">
        <v>266</v>
      </c>
      <c r="B172" s="26">
        <v>1948</v>
      </c>
      <c r="C172" s="26">
        <v>1010</v>
      </c>
      <c r="D172" s="26">
        <v>55</v>
      </c>
      <c r="E172" s="26">
        <v>917</v>
      </c>
      <c r="F172" s="26">
        <v>165</v>
      </c>
      <c r="G172" s="27">
        <v>811</v>
      </c>
    </row>
    <row r="173" spans="1:7" s="32" customFormat="1" ht="14.1" customHeight="1">
      <c r="A173" s="808" t="s">
        <v>265</v>
      </c>
      <c r="B173" s="26">
        <v>440</v>
      </c>
      <c r="C173" s="26">
        <v>254</v>
      </c>
      <c r="D173" s="26" t="s">
        <v>1349</v>
      </c>
      <c r="E173" s="26" t="s">
        <v>1349</v>
      </c>
      <c r="F173" s="26">
        <v>32</v>
      </c>
      <c r="G173" s="27">
        <v>242</v>
      </c>
    </row>
    <row r="174" spans="1:7" s="32" customFormat="1" ht="14.1" customHeight="1">
      <c r="A174" s="16" t="s">
        <v>469</v>
      </c>
      <c r="B174" s="24">
        <v>19782</v>
      </c>
      <c r="C174" s="24">
        <v>9929</v>
      </c>
      <c r="D174" s="24">
        <v>874</v>
      </c>
      <c r="E174" s="24">
        <v>10117</v>
      </c>
      <c r="F174" s="24">
        <v>3493</v>
      </c>
      <c r="G174" s="25">
        <v>5298</v>
      </c>
    </row>
    <row r="175" spans="1:7" s="32" customFormat="1" ht="14.1" customHeight="1">
      <c r="A175" s="350" t="s">
        <v>219</v>
      </c>
      <c r="B175" s="33"/>
      <c r="C175" s="33"/>
      <c r="D175" s="33"/>
      <c r="E175" s="33"/>
      <c r="F175" s="33"/>
      <c r="G175" s="34"/>
    </row>
    <row r="176" spans="1:7" s="32" customFormat="1" ht="14.1" customHeight="1">
      <c r="A176" s="250" t="s">
        <v>218</v>
      </c>
      <c r="B176" s="33"/>
      <c r="C176" s="33"/>
      <c r="D176" s="33"/>
      <c r="E176" s="33"/>
      <c r="F176" s="33"/>
      <c r="G176" s="34"/>
    </row>
    <row r="177" spans="1:7" s="32" customFormat="1" ht="14.1" customHeight="1">
      <c r="A177" s="808" t="s">
        <v>257</v>
      </c>
      <c r="B177" s="26">
        <v>2728</v>
      </c>
      <c r="C177" s="26">
        <v>1690</v>
      </c>
      <c r="D177" s="26" t="s">
        <v>1349</v>
      </c>
      <c r="E177" s="26" t="s">
        <v>1349</v>
      </c>
      <c r="F177" s="26">
        <v>1080</v>
      </c>
      <c r="G177" s="27">
        <v>1390</v>
      </c>
    </row>
    <row r="178" spans="1:7" s="32" customFormat="1" ht="14.1" customHeight="1">
      <c r="A178" s="350" t="s">
        <v>236</v>
      </c>
      <c r="B178" s="33"/>
      <c r="C178" s="33"/>
      <c r="D178" s="33"/>
      <c r="E178" s="33"/>
      <c r="F178" s="33"/>
      <c r="G178" s="34"/>
    </row>
    <row r="179" spans="1:7" s="32" customFormat="1" ht="14.1" customHeight="1">
      <c r="A179" s="250" t="s">
        <v>235</v>
      </c>
      <c r="B179" s="33"/>
      <c r="C179" s="33"/>
      <c r="D179" s="33"/>
      <c r="E179" s="33"/>
      <c r="F179" s="33"/>
      <c r="G179" s="34"/>
    </row>
    <row r="180" spans="1:7" s="32" customFormat="1" ht="14.1" customHeight="1">
      <c r="A180" s="808" t="s">
        <v>264</v>
      </c>
      <c r="B180" s="26">
        <v>924</v>
      </c>
      <c r="C180" s="26">
        <v>528</v>
      </c>
      <c r="D180" s="26">
        <v>96</v>
      </c>
      <c r="E180" s="26">
        <v>343</v>
      </c>
      <c r="F180" s="26">
        <v>67</v>
      </c>
      <c r="G180" s="27">
        <v>418</v>
      </c>
    </row>
    <row r="181" spans="1:7" s="32" customFormat="1" ht="14.1" customHeight="1">
      <c r="A181" s="812" t="s">
        <v>213</v>
      </c>
      <c r="B181" s="26">
        <v>451</v>
      </c>
      <c r="C181" s="26">
        <v>264</v>
      </c>
      <c r="D181" s="26" t="s">
        <v>1349</v>
      </c>
      <c r="E181" s="26" t="s">
        <v>1349</v>
      </c>
      <c r="F181" s="26">
        <v>50</v>
      </c>
      <c r="G181" s="27">
        <v>180</v>
      </c>
    </row>
    <row r="182" spans="1:7" s="32" customFormat="1" ht="14.1" customHeight="1">
      <c r="A182" s="399" t="s">
        <v>212</v>
      </c>
      <c r="B182" s="33"/>
      <c r="C182" s="33"/>
      <c r="D182" s="33"/>
      <c r="E182" s="33"/>
      <c r="F182" s="33"/>
      <c r="G182" s="34"/>
    </row>
    <row r="183" spans="1:7" s="32" customFormat="1" ht="14.1" customHeight="1">
      <c r="A183" s="350" t="s">
        <v>211</v>
      </c>
      <c r="B183" s="33"/>
      <c r="C183" s="33"/>
      <c r="D183" s="33"/>
      <c r="E183" s="33"/>
      <c r="F183" s="33"/>
      <c r="G183" s="34"/>
    </row>
    <row r="184" spans="1:7" s="32" customFormat="1" ht="14.1" customHeight="1">
      <c r="A184" s="250" t="s">
        <v>210</v>
      </c>
      <c r="B184" s="26"/>
      <c r="C184" s="26"/>
      <c r="D184" s="26"/>
      <c r="E184" s="26"/>
      <c r="F184" s="26"/>
      <c r="G184" s="27"/>
    </row>
    <row r="185" spans="1:7" s="32" customFormat="1" ht="14.1" customHeight="1">
      <c r="A185" s="808" t="s">
        <v>263</v>
      </c>
      <c r="B185" s="26">
        <v>617</v>
      </c>
      <c r="C185" s="26">
        <v>289</v>
      </c>
      <c r="D185" s="26">
        <v>106</v>
      </c>
      <c r="E185" s="26">
        <v>215</v>
      </c>
      <c r="F185" s="26">
        <v>49</v>
      </c>
      <c r="G185" s="27">
        <v>247</v>
      </c>
    </row>
    <row r="186" spans="1:7" s="32" customFormat="1" ht="14.1" customHeight="1">
      <c r="A186" s="808" t="s">
        <v>262</v>
      </c>
      <c r="B186" s="26">
        <v>610</v>
      </c>
      <c r="C186" s="26">
        <v>379</v>
      </c>
      <c r="D186" s="26">
        <v>104</v>
      </c>
      <c r="E186" s="26">
        <v>136</v>
      </c>
      <c r="F186" s="26">
        <v>96</v>
      </c>
      <c r="G186" s="27">
        <v>274</v>
      </c>
    </row>
    <row r="187" spans="1:7" s="32" customFormat="1" ht="14.1" customHeight="1">
      <c r="A187" s="808" t="s">
        <v>261</v>
      </c>
      <c r="B187" s="26">
        <v>705</v>
      </c>
      <c r="C187" s="26">
        <v>388</v>
      </c>
      <c r="D187" s="26">
        <v>118</v>
      </c>
      <c r="E187" s="26">
        <v>56</v>
      </c>
      <c r="F187" s="26">
        <v>246</v>
      </c>
      <c r="G187" s="27">
        <v>285</v>
      </c>
    </row>
    <row r="188" spans="1:7" s="32" customFormat="1" ht="14.1" customHeight="1">
      <c r="A188" s="808" t="s">
        <v>260</v>
      </c>
      <c r="B188" s="26">
        <v>3148</v>
      </c>
      <c r="C188" s="26">
        <v>1139</v>
      </c>
      <c r="D188" s="26">
        <v>144</v>
      </c>
      <c r="E188" s="26">
        <v>1436</v>
      </c>
      <c r="F188" s="26">
        <v>1073</v>
      </c>
      <c r="G188" s="27">
        <v>495</v>
      </c>
    </row>
    <row r="189" spans="1:7" s="32" customFormat="1" ht="14.1" customHeight="1">
      <c r="A189" s="808" t="s">
        <v>259</v>
      </c>
      <c r="B189" s="26">
        <v>878</v>
      </c>
      <c r="C189" s="26">
        <v>465</v>
      </c>
      <c r="D189" s="26">
        <v>69</v>
      </c>
      <c r="E189" s="26">
        <v>343</v>
      </c>
      <c r="F189" s="26">
        <v>226</v>
      </c>
      <c r="G189" s="27">
        <v>240</v>
      </c>
    </row>
    <row r="190" spans="1:7" s="32" customFormat="1" ht="14.1" customHeight="1">
      <c r="A190" s="808" t="s">
        <v>193</v>
      </c>
      <c r="B190" s="26">
        <v>5466</v>
      </c>
      <c r="C190" s="26">
        <v>2276</v>
      </c>
      <c r="D190" s="26">
        <v>137</v>
      </c>
      <c r="E190" s="26">
        <v>3671</v>
      </c>
      <c r="F190" s="26">
        <v>543</v>
      </c>
      <c r="G190" s="27">
        <v>1115</v>
      </c>
    </row>
    <row r="191" spans="1:7" s="32" customFormat="1" ht="14.1" customHeight="1">
      <c r="A191" s="808" t="s">
        <v>258</v>
      </c>
      <c r="B191" s="71">
        <v>406</v>
      </c>
      <c r="C191" s="71" t="s">
        <v>1349</v>
      </c>
      <c r="D191" s="71" t="s">
        <v>1349</v>
      </c>
      <c r="E191" s="71">
        <v>99</v>
      </c>
      <c r="F191" s="71" t="s">
        <v>1349</v>
      </c>
      <c r="G191" s="817">
        <v>286</v>
      </c>
    </row>
    <row r="192" spans="1:7" s="32" customFormat="1" ht="14.1" customHeight="1">
      <c r="A192" s="808" t="s">
        <v>257</v>
      </c>
      <c r="B192" s="71">
        <v>4300</v>
      </c>
      <c r="C192" s="71" t="s">
        <v>1349</v>
      </c>
      <c r="D192" s="71">
        <v>48</v>
      </c>
      <c r="E192" s="71" t="s">
        <v>1349</v>
      </c>
      <c r="F192" s="71" t="s">
        <v>1349</v>
      </c>
      <c r="G192" s="817">
        <v>548</v>
      </c>
    </row>
    <row r="193" spans="1:7" s="32" customFormat="1" ht="17.399999999999999" customHeight="1">
      <c r="A193" s="350" t="s">
        <v>1082</v>
      </c>
      <c r="B193" s="33"/>
      <c r="C193" s="33"/>
      <c r="D193" s="33"/>
      <c r="E193" s="33"/>
      <c r="F193" s="33"/>
      <c r="G193" s="34"/>
    </row>
    <row r="194" spans="1:7" s="32" customFormat="1" ht="14.1" customHeight="1">
      <c r="A194" s="250" t="s">
        <v>1083</v>
      </c>
      <c r="B194" s="33"/>
      <c r="C194" s="33"/>
      <c r="D194" s="33"/>
      <c r="E194" s="33"/>
      <c r="F194" s="33"/>
      <c r="G194" s="34"/>
    </row>
    <row r="195" spans="1:7" s="32" customFormat="1" ht="14.1" customHeight="1">
      <c r="A195" s="16" t="s">
        <v>470</v>
      </c>
      <c r="B195" s="24">
        <v>27552</v>
      </c>
      <c r="C195" s="24">
        <v>15551</v>
      </c>
      <c r="D195" s="24">
        <v>11</v>
      </c>
      <c r="E195" s="24">
        <v>9720</v>
      </c>
      <c r="F195" s="24">
        <v>5300</v>
      </c>
      <c r="G195" s="25">
        <v>12521</v>
      </c>
    </row>
    <row r="196" spans="1:7" s="32" customFormat="1" ht="19.2" customHeight="1">
      <c r="A196" s="16" t="s">
        <v>1084</v>
      </c>
      <c r="B196" s="24">
        <v>89297</v>
      </c>
      <c r="C196" s="24">
        <v>45887</v>
      </c>
      <c r="D196" s="24">
        <v>1329</v>
      </c>
      <c r="E196" s="24">
        <v>42171</v>
      </c>
      <c r="F196" s="24">
        <v>15895</v>
      </c>
      <c r="G196" s="25">
        <v>29902</v>
      </c>
    </row>
    <row r="197" spans="1:7" s="32" customFormat="1" ht="14.1" customHeight="1">
      <c r="A197" s="249" t="s">
        <v>206</v>
      </c>
      <c r="B197" s="33"/>
      <c r="C197" s="33"/>
      <c r="D197" s="33"/>
      <c r="E197" s="33"/>
      <c r="F197" s="33"/>
      <c r="G197" s="34"/>
    </row>
    <row r="198" spans="1:7" s="32" customFormat="1" ht="14.1" customHeight="1">
      <c r="A198" s="350" t="s">
        <v>1522</v>
      </c>
      <c r="B198" s="33"/>
      <c r="C198" s="33"/>
      <c r="D198" s="33"/>
      <c r="E198" s="33"/>
      <c r="F198" s="33"/>
      <c r="G198" s="34"/>
    </row>
    <row r="199" spans="1:7" s="32" customFormat="1" ht="14.1" customHeight="1">
      <c r="A199" s="250" t="s">
        <v>1523</v>
      </c>
      <c r="B199" s="33"/>
      <c r="C199" s="33"/>
      <c r="D199" s="33"/>
      <c r="E199" s="33"/>
      <c r="F199" s="33"/>
      <c r="G199" s="34"/>
    </row>
    <row r="200" spans="1:7" s="32" customFormat="1" ht="14.1" customHeight="1">
      <c r="A200" s="16" t="s">
        <v>471</v>
      </c>
      <c r="B200" s="24">
        <v>19314</v>
      </c>
      <c r="C200" s="24">
        <v>9481</v>
      </c>
      <c r="D200" s="24">
        <v>232</v>
      </c>
      <c r="E200" s="24">
        <v>10933</v>
      </c>
      <c r="F200" s="24">
        <v>2893</v>
      </c>
      <c r="G200" s="25">
        <v>5256</v>
      </c>
    </row>
    <row r="201" spans="1:7" s="32" customFormat="1" ht="14.1" customHeight="1">
      <c r="A201" s="350" t="s">
        <v>219</v>
      </c>
      <c r="B201" s="24"/>
      <c r="C201" s="24"/>
      <c r="D201" s="24"/>
      <c r="E201" s="24"/>
      <c r="F201" s="24"/>
      <c r="G201" s="25"/>
    </row>
    <row r="202" spans="1:7" s="32" customFormat="1" ht="14.1" customHeight="1">
      <c r="A202" s="250" t="s">
        <v>218</v>
      </c>
      <c r="B202" s="33"/>
      <c r="C202" s="33"/>
      <c r="D202" s="33"/>
      <c r="E202" s="33"/>
      <c r="F202" s="33"/>
      <c r="G202" s="34"/>
    </row>
    <row r="203" spans="1:7" s="32" customFormat="1" ht="14.1" customHeight="1">
      <c r="A203" s="808" t="s">
        <v>247</v>
      </c>
      <c r="B203" s="26">
        <v>15299</v>
      </c>
      <c r="C203" s="26">
        <v>7306</v>
      </c>
      <c r="D203" s="26">
        <v>67</v>
      </c>
      <c r="E203" s="26">
        <v>9358</v>
      </c>
      <c r="F203" s="26">
        <v>2264</v>
      </c>
      <c r="G203" s="27">
        <v>3610</v>
      </c>
    </row>
    <row r="204" spans="1:7" s="32" customFormat="1" ht="14.1" customHeight="1">
      <c r="A204" s="350" t="s">
        <v>236</v>
      </c>
      <c r="B204" s="33"/>
      <c r="C204" s="33"/>
      <c r="D204" s="33"/>
      <c r="E204" s="33"/>
      <c r="F204" s="33"/>
      <c r="G204" s="34"/>
    </row>
    <row r="205" spans="1:7" s="32" customFormat="1" ht="14.1" customHeight="1">
      <c r="A205" s="250" t="s">
        <v>235</v>
      </c>
      <c r="B205" s="33"/>
      <c r="C205" s="33"/>
      <c r="D205" s="33"/>
      <c r="E205" s="33"/>
      <c r="F205" s="33"/>
      <c r="G205" s="34"/>
    </row>
    <row r="206" spans="1:7" s="32" customFormat="1" ht="14.1" customHeight="1">
      <c r="A206" s="808" t="s">
        <v>249</v>
      </c>
      <c r="B206" s="26">
        <v>1499</v>
      </c>
      <c r="C206" s="26">
        <v>999</v>
      </c>
      <c r="D206" s="26">
        <v>20</v>
      </c>
      <c r="E206" s="26">
        <v>665</v>
      </c>
      <c r="F206" s="26">
        <v>138</v>
      </c>
      <c r="G206" s="27">
        <v>676</v>
      </c>
    </row>
    <row r="207" spans="1:7" s="32" customFormat="1" ht="14.1" customHeight="1">
      <c r="A207" s="812" t="s">
        <v>213</v>
      </c>
      <c r="B207" s="26">
        <v>1335</v>
      </c>
      <c r="C207" s="26">
        <v>917</v>
      </c>
      <c r="D207" s="26" t="s">
        <v>1349</v>
      </c>
      <c r="E207" s="26">
        <v>646</v>
      </c>
      <c r="F207" s="26" t="s">
        <v>1349</v>
      </c>
      <c r="G207" s="27">
        <v>572</v>
      </c>
    </row>
    <row r="208" spans="1:7" s="32" customFormat="1" ht="14.1" customHeight="1">
      <c r="A208" s="399" t="s">
        <v>212</v>
      </c>
      <c r="B208" s="74"/>
      <c r="C208" s="74"/>
      <c r="D208" s="74"/>
      <c r="E208" s="74"/>
      <c r="F208" s="74"/>
      <c r="G208" s="477"/>
    </row>
    <row r="209" spans="1:7" s="32" customFormat="1" ht="14.1" customHeight="1">
      <c r="A209" s="350" t="s">
        <v>211</v>
      </c>
      <c r="B209" s="74"/>
      <c r="C209" s="74"/>
      <c r="D209" s="74"/>
      <c r="E209" s="74"/>
      <c r="F209" s="74"/>
      <c r="G209" s="477"/>
    </row>
    <row r="210" spans="1:7" s="32" customFormat="1" ht="14.1" customHeight="1">
      <c r="A210" s="250" t="s">
        <v>210</v>
      </c>
      <c r="B210" s="74"/>
      <c r="C210" s="74"/>
      <c r="D210" s="74"/>
      <c r="E210" s="74"/>
      <c r="F210" s="74"/>
      <c r="G210" s="477"/>
    </row>
    <row r="211" spans="1:7" s="32" customFormat="1" ht="14.1" customHeight="1">
      <c r="A211" s="808" t="s">
        <v>248</v>
      </c>
      <c r="B211" s="26">
        <v>450</v>
      </c>
      <c r="C211" s="26">
        <v>269</v>
      </c>
      <c r="D211" s="26" t="s">
        <v>1349</v>
      </c>
      <c r="E211" s="26" t="s">
        <v>1349</v>
      </c>
      <c r="F211" s="26">
        <v>69</v>
      </c>
      <c r="G211" s="27">
        <v>239</v>
      </c>
    </row>
    <row r="212" spans="1:7" s="32" customFormat="1" ht="14.1" customHeight="1">
      <c r="A212" s="808" t="s">
        <v>247</v>
      </c>
      <c r="B212" s="26">
        <v>1341</v>
      </c>
      <c r="C212" s="26">
        <v>486</v>
      </c>
      <c r="D212" s="26">
        <v>48</v>
      </c>
      <c r="E212" s="26">
        <v>660</v>
      </c>
      <c r="F212" s="26">
        <v>340</v>
      </c>
      <c r="G212" s="27">
        <v>293</v>
      </c>
    </row>
    <row r="213" spans="1:7" s="32" customFormat="1" ht="14.1" customHeight="1">
      <c r="A213" s="808" t="s">
        <v>246</v>
      </c>
      <c r="B213" s="26">
        <v>481</v>
      </c>
      <c r="C213" s="26">
        <v>283</v>
      </c>
      <c r="D213" s="26">
        <v>73</v>
      </c>
      <c r="E213" s="26">
        <v>69</v>
      </c>
      <c r="F213" s="26">
        <v>22</v>
      </c>
      <c r="G213" s="27">
        <v>317</v>
      </c>
    </row>
    <row r="214" spans="1:7" s="32" customFormat="1" ht="14.1" customHeight="1">
      <c r="A214" s="808" t="s">
        <v>245</v>
      </c>
      <c r="B214" s="26">
        <v>244</v>
      </c>
      <c r="C214" s="26">
        <v>138</v>
      </c>
      <c r="D214" s="26" t="s">
        <v>1349</v>
      </c>
      <c r="E214" s="26" t="s">
        <v>1349</v>
      </c>
      <c r="F214" s="26">
        <v>60</v>
      </c>
      <c r="G214" s="27">
        <v>121</v>
      </c>
    </row>
    <row r="215" spans="1:7" s="32" customFormat="1" ht="14.1" customHeight="1">
      <c r="A215" s="16" t="s">
        <v>472</v>
      </c>
      <c r="B215" s="24">
        <v>9304</v>
      </c>
      <c r="C215" s="24">
        <v>5176</v>
      </c>
      <c r="D215" s="24">
        <v>253</v>
      </c>
      <c r="E215" s="24">
        <v>2599</v>
      </c>
      <c r="F215" s="24">
        <v>1988</v>
      </c>
      <c r="G215" s="25">
        <v>4464</v>
      </c>
    </row>
    <row r="216" spans="1:7" s="32" customFormat="1" ht="14.1" customHeight="1">
      <c r="A216" s="350" t="s">
        <v>219</v>
      </c>
      <c r="B216" s="74"/>
      <c r="C216" s="74"/>
      <c r="D216" s="74"/>
      <c r="E216" s="74"/>
      <c r="F216" s="74"/>
      <c r="G216" s="477"/>
    </row>
    <row r="217" spans="1:7" s="32" customFormat="1" ht="14.1" customHeight="1">
      <c r="A217" s="250" t="s">
        <v>218</v>
      </c>
      <c r="B217" s="74"/>
      <c r="C217" s="74"/>
      <c r="D217" s="74"/>
      <c r="E217" s="74"/>
      <c r="F217" s="74"/>
      <c r="G217" s="477"/>
    </row>
    <row r="218" spans="1:7" s="32" customFormat="1" ht="14.1" customHeight="1">
      <c r="A218" s="808" t="s">
        <v>242</v>
      </c>
      <c r="B218" s="26">
        <v>7254</v>
      </c>
      <c r="C218" s="26">
        <v>4127</v>
      </c>
      <c r="D218" s="26">
        <v>4</v>
      </c>
      <c r="E218" s="26">
        <v>2067</v>
      </c>
      <c r="F218" s="26">
        <v>1495</v>
      </c>
      <c r="G218" s="27">
        <v>3688</v>
      </c>
    </row>
    <row r="219" spans="1:7" s="32" customFormat="1" ht="14.1" customHeight="1">
      <c r="A219" s="350" t="s">
        <v>236</v>
      </c>
      <c r="B219" s="74"/>
      <c r="C219" s="74"/>
      <c r="D219" s="74"/>
      <c r="E219" s="74"/>
      <c r="F219" s="74"/>
      <c r="G219" s="477"/>
    </row>
    <row r="220" spans="1:7" s="32" customFormat="1" ht="14.1" customHeight="1">
      <c r="A220" s="250" t="s">
        <v>235</v>
      </c>
      <c r="B220" s="74"/>
      <c r="C220" s="74"/>
      <c r="D220" s="74"/>
      <c r="E220" s="74"/>
      <c r="F220" s="74"/>
      <c r="G220" s="477"/>
    </row>
    <row r="221" spans="1:7" s="32" customFormat="1" ht="14.1" customHeight="1">
      <c r="A221" s="808" t="s">
        <v>244</v>
      </c>
      <c r="B221" s="26">
        <v>585</v>
      </c>
      <c r="C221" s="26">
        <v>310</v>
      </c>
      <c r="D221" s="26">
        <v>37</v>
      </c>
      <c r="E221" s="26">
        <v>86</v>
      </c>
      <c r="F221" s="26">
        <v>264</v>
      </c>
      <c r="G221" s="27">
        <v>198</v>
      </c>
    </row>
    <row r="222" spans="1:7" s="32" customFormat="1" ht="14.1" customHeight="1">
      <c r="A222" s="812" t="s">
        <v>213</v>
      </c>
      <c r="B222" s="80">
        <v>499</v>
      </c>
      <c r="C222" s="80">
        <v>274</v>
      </c>
      <c r="D222" s="80" t="s">
        <v>123</v>
      </c>
      <c r="E222" s="80">
        <v>86</v>
      </c>
      <c r="F222" s="80">
        <v>217</v>
      </c>
      <c r="G222" s="489">
        <v>196</v>
      </c>
    </row>
    <row r="223" spans="1:7" s="32" customFormat="1" ht="14.1" customHeight="1">
      <c r="A223" s="399" t="s">
        <v>212</v>
      </c>
      <c r="B223" s="74"/>
      <c r="C223" s="74"/>
      <c r="D223" s="74"/>
      <c r="E223" s="74"/>
      <c r="F223" s="74"/>
      <c r="G223" s="477"/>
    </row>
    <row r="224" spans="1:7" s="32" customFormat="1" ht="14.1" customHeight="1">
      <c r="A224" s="350" t="s">
        <v>211</v>
      </c>
      <c r="B224" s="74"/>
      <c r="C224" s="74"/>
      <c r="D224" s="74"/>
      <c r="E224" s="74"/>
      <c r="F224" s="74"/>
      <c r="G224" s="477"/>
    </row>
    <row r="225" spans="1:7" s="32" customFormat="1" ht="14.1" customHeight="1">
      <c r="A225" s="250" t="s">
        <v>210</v>
      </c>
      <c r="B225" s="74"/>
      <c r="C225" s="74"/>
      <c r="D225" s="74"/>
      <c r="E225" s="74"/>
      <c r="F225" s="74"/>
      <c r="G225" s="477"/>
    </row>
    <row r="226" spans="1:7" s="32" customFormat="1" ht="14.1" customHeight="1">
      <c r="A226" s="808" t="s">
        <v>243</v>
      </c>
      <c r="B226" s="26">
        <v>386</v>
      </c>
      <c r="C226" s="26">
        <v>187</v>
      </c>
      <c r="D226" s="26" t="s">
        <v>1349</v>
      </c>
      <c r="E226" s="26">
        <v>97</v>
      </c>
      <c r="F226" s="26" t="s">
        <v>1349</v>
      </c>
      <c r="G226" s="27">
        <v>179</v>
      </c>
    </row>
    <row r="227" spans="1:7" s="32" customFormat="1" ht="14.1" customHeight="1">
      <c r="A227" s="808" t="s">
        <v>242</v>
      </c>
      <c r="B227" s="26">
        <v>341</v>
      </c>
      <c r="C227" s="26">
        <v>192</v>
      </c>
      <c r="D227" s="26">
        <v>62</v>
      </c>
      <c r="E227" s="26">
        <v>130</v>
      </c>
      <c r="F227" s="26">
        <v>25</v>
      </c>
      <c r="G227" s="27">
        <v>124</v>
      </c>
    </row>
    <row r="228" spans="1:7" s="32" customFormat="1" ht="14.1" customHeight="1">
      <c r="A228" s="808" t="s">
        <v>241</v>
      </c>
      <c r="B228" s="26">
        <v>222</v>
      </c>
      <c r="C228" s="26">
        <v>128</v>
      </c>
      <c r="D228" s="26" t="s">
        <v>1349</v>
      </c>
      <c r="E228" s="26">
        <v>59</v>
      </c>
      <c r="F228" s="26" t="s">
        <v>1349</v>
      </c>
      <c r="G228" s="27">
        <v>105</v>
      </c>
    </row>
    <row r="229" spans="1:7" s="32" customFormat="1" ht="14.1" customHeight="1">
      <c r="A229" s="808" t="s">
        <v>240</v>
      </c>
      <c r="B229" s="26">
        <v>516</v>
      </c>
      <c r="C229" s="26">
        <v>232</v>
      </c>
      <c r="D229" s="26">
        <v>20</v>
      </c>
      <c r="E229" s="26">
        <v>160</v>
      </c>
      <c r="F229" s="26">
        <v>166</v>
      </c>
      <c r="G229" s="27">
        <v>170</v>
      </c>
    </row>
    <row r="230" spans="1:7" s="32" customFormat="1" ht="14.1" customHeight="1">
      <c r="A230" s="16" t="s">
        <v>473</v>
      </c>
      <c r="B230" s="24">
        <v>27337</v>
      </c>
      <c r="C230" s="24">
        <v>14129</v>
      </c>
      <c r="D230" s="24">
        <v>304</v>
      </c>
      <c r="E230" s="24">
        <v>11058</v>
      </c>
      <c r="F230" s="24">
        <v>5570</v>
      </c>
      <c r="G230" s="25">
        <v>10405</v>
      </c>
    </row>
    <row r="231" spans="1:7" s="32" customFormat="1" ht="14.1" customHeight="1">
      <c r="A231" s="350" t="s">
        <v>239</v>
      </c>
      <c r="B231" s="74"/>
      <c r="C231" s="74"/>
      <c r="D231" s="74"/>
      <c r="E231" s="74"/>
      <c r="F231" s="74"/>
      <c r="G231" s="477"/>
    </row>
    <row r="232" spans="1:7" s="32" customFormat="1" ht="14.1" customHeight="1">
      <c r="A232" s="250" t="s">
        <v>238</v>
      </c>
      <c r="B232" s="74"/>
      <c r="C232" s="74"/>
      <c r="D232" s="74"/>
      <c r="E232" s="74"/>
      <c r="F232" s="74"/>
      <c r="G232" s="477"/>
    </row>
    <row r="233" spans="1:7" s="32" customFormat="1" ht="14.1" customHeight="1">
      <c r="A233" s="808" t="s">
        <v>228</v>
      </c>
      <c r="B233" s="26">
        <v>1397</v>
      </c>
      <c r="C233" s="26">
        <v>683</v>
      </c>
      <c r="D233" s="26">
        <v>8</v>
      </c>
      <c r="E233" s="26">
        <v>499</v>
      </c>
      <c r="F233" s="26">
        <v>269</v>
      </c>
      <c r="G233" s="27">
        <v>621</v>
      </c>
    </row>
    <row r="234" spans="1:7" s="32" customFormat="1" ht="14.1" customHeight="1">
      <c r="A234" s="808" t="s">
        <v>226</v>
      </c>
      <c r="B234" s="26">
        <v>13519</v>
      </c>
      <c r="C234" s="26">
        <v>7761</v>
      </c>
      <c r="D234" s="26" t="s">
        <v>1349</v>
      </c>
      <c r="E234" s="26">
        <v>4213</v>
      </c>
      <c r="F234" s="26" t="s">
        <v>1349</v>
      </c>
      <c r="G234" s="27">
        <v>6385</v>
      </c>
    </row>
    <row r="235" spans="1:7" s="32" customFormat="1" ht="14.1" customHeight="1">
      <c r="A235" s="350" t="s">
        <v>217</v>
      </c>
      <c r="B235" s="74"/>
      <c r="C235" s="74"/>
      <c r="D235" s="74"/>
      <c r="E235" s="74"/>
      <c r="F235" s="74"/>
      <c r="G235" s="477"/>
    </row>
    <row r="236" spans="1:7" s="32" customFormat="1" ht="14.1" customHeight="1">
      <c r="A236" s="250" t="s">
        <v>216</v>
      </c>
      <c r="B236" s="74"/>
      <c r="C236" s="74"/>
      <c r="D236" s="74"/>
      <c r="E236" s="74"/>
      <c r="F236" s="74"/>
      <c r="G236" s="477"/>
    </row>
    <row r="237" spans="1:7" s="32" customFormat="1" ht="14.1" customHeight="1">
      <c r="A237" s="808" t="s">
        <v>237</v>
      </c>
      <c r="B237" s="26">
        <v>943</v>
      </c>
      <c r="C237" s="26" t="s">
        <v>1349</v>
      </c>
      <c r="D237" s="26" t="s">
        <v>1349</v>
      </c>
      <c r="E237" s="26" t="s">
        <v>1349</v>
      </c>
      <c r="F237" s="26">
        <v>56</v>
      </c>
      <c r="G237" s="27">
        <v>158</v>
      </c>
    </row>
    <row r="238" spans="1:7" s="32" customFormat="1" ht="14.1" customHeight="1">
      <c r="A238" s="812" t="s">
        <v>213</v>
      </c>
      <c r="B238" s="19" t="s">
        <v>1349</v>
      </c>
      <c r="C238" s="71">
        <v>301</v>
      </c>
      <c r="D238" s="19" t="s">
        <v>1349</v>
      </c>
      <c r="E238" s="19" t="s">
        <v>1349</v>
      </c>
      <c r="F238" s="71">
        <v>40</v>
      </c>
      <c r="G238" s="817">
        <v>158</v>
      </c>
    </row>
    <row r="239" spans="1:7" s="32" customFormat="1" ht="14.1" customHeight="1">
      <c r="A239" s="399" t="s">
        <v>212</v>
      </c>
      <c r="B239" s="26"/>
      <c r="C239" s="26"/>
      <c r="D239" s="26"/>
      <c r="E239" s="26"/>
      <c r="F239" s="71"/>
      <c r="G239" s="817"/>
    </row>
    <row r="240" spans="1:7" s="32" customFormat="1" ht="14.1" customHeight="1">
      <c r="A240" s="808" t="s">
        <v>234</v>
      </c>
      <c r="B240" s="26">
        <v>2858</v>
      </c>
      <c r="C240" s="26" t="s">
        <v>1349</v>
      </c>
      <c r="D240" s="26">
        <v>14</v>
      </c>
      <c r="E240" s="26">
        <v>1716</v>
      </c>
      <c r="F240" s="71">
        <v>378</v>
      </c>
      <c r="G240" s="817">
        <v>750</v>
      </c>
    </row>
    <row r="241" spans="1:7" s="32" customFormat="1" ht="14.1" customHeight="1">
      <c r="A241" s="812" t="s">
        <v>213</v>
      </c>
      <c r="B241" s="19" t="s">
        <v>1349</v>
      </c>
      <c r="C241" s="71">
        <v>808</v>
      </c>
      <c r="D241" s="19" t="s">
        <v>123</v>
      </c>
      <c r="E241" s="71">
        <v>779</v>
      </c>
      <c r="F241" s="71" t="s">
        <v>1349</v>
      </c>
      <c r="G241" s="817">
        <v>541</v>
      </c>
    </row>
    <row r="242" spans="1:7" s="32" customFormat="1" ht="14.1" customHeight="1">
      <c r="A242" s="399" t="s">
        <v>212</v>
      </c>
      <c r="B242" s="74"/>
      <c r="C242" s="74"/>
      <c r="D242" s="74"/>
      <c r="E242" s="74"/>
      <c r="F242" s="74"/>
      <c r="G242" s="477"/>
    </row>
    <row r="243" spans="1:7" s="32" customFormat="1" ht="14.1" customHeight="1">
      <c r="A243" s="350" t="s">
        <v>211</v>
      </c>
      <c r="B243" s="74"/>
      <c r="C243" s="74"/>
      <c r="D243" s="74"/>
      <c r="E243" s="74"/>
      <c r="F243" s="74"/>
      <c r="G243" s="477"/>
    </row>
    <row r="244" spans="1:7" s="32" customFormat="1" ht="14.1" customHeight="1">
      <c r="A244" s="250" t="s">
        <v>210</v>
      </c>
      <c r="B244" s="74"/>
      <c r="C244" s="74"/>
      <c r="D244" s="74"/>
      <c r="E244" s="74"/>
      <c r="F244" s="74"/>
      <c r="G244" s="477"/>
    </row>
    <row r="245" spans="1:7" s="32" customFormat="1" ht="14.1" customHeight="1">
      <c r="A245" s="808" t="s">
        <v>233</v>
      </c>
      <c r="B245" s="26">
        <v>193</v>
      </c>
      <c r="C245" s="26">
        <v>134</v>
      </c>
      <c r="D245" s="26">
        <v>4</v>
      </c>
      <c r="E245" s="26">
        <v>26</v>
      </c>
      <c r="F245" s="26">
        <v>59</v>
      </c>
      <c r="G245" s="27">
        <v>104</v>
      </c>
    </row>
    <row r="246" spans="1:7" s="32" customFormat="1" ht="14.1" customHeight="1">
      <c r="A246" s="808" t="s">
        <v>232</v>
      </c>
      <c r="B246" s="26">
        <v>442</v>
      </c>
      <c r="C246" s="26">
        <v>225</v>
      </c>
      <c r="D246" s="26" t="s">
        <v>1349</v>
      </c>
      <c r="E246" s="26">
        <v>171</v>
      </c>
      <c r="F246" s="26" t="s">
        <v>1349</v>
      </c>
      <c r="G246" s="27">
        <v>167</v>
      </c>
    </row>
    <row r="247" spans="1:7" s="32" customFormat="1" ht="14.1" customHeight="1">
      <c r="A247" s="808" t="s">
        <v>231</v>
      </c>
      <c r="B247" s="26">
        <v>609</v>
      </c>
      <c r="C247" s="26">
        <v>287</v>
      </c>
      <c r="D247" s="26">
        <v>37</v>
      </c>
      <c r="E247" s="26">
        <v>50</v>
      </c>
      <c r="F247" s="26">
        <v>313</v>
      </c>
      <c r="G247" s="27">
        <v>209</v>
      </c>
    </row>
    <row r="248" spans="1:7" s="32" customFormat="1" ht="14.1" customHeight="1">
      <c r="A248" s="808" t="s">
        <v>230</v>
      </c>
      <c r="B248" s="26">
        <v>360</v>
      </c>
      <c r="C248" s="26">
        <v>181</v>
      </c>
      <c r="D248" s="26" t="s">
        <v>1349</v>
      </c>
      <c r="E248" s="26">
        <v>250</v>
      </c>
      <c r="F248" s="26" t="s">
        <v>1349</v>
      </c>
      <c r="G248" s="27">
        <v>98</v>
      </c>
    </row>
    <row r="249" spans="1:7" s="32" customFormat="1" ht="14.1" customHeight="1">
      <c r="A249" s="808" t="s">
        <v>229</v>
      </c>
      <c r="B249" s="26">
        <v>144</v>
      </c>
      <c r="C249" s="26">
        <v>72</v>
      </c>
      <c r="D249" s="26" t="s">
        <v>1349</v>
      </c>
      <c r="E249" s="26" t="s">
        <v>1349</v>
      </c>
      <c r="F249" s="26" t="s">
        <v>1349</v>
      </c>
      <c r="G249" s="27">
        <v>92</v>
      </c>
    </row>
    <row r="250" spans="1:7" s="32" customFormat="1" ht="14.1" customHeight="1">
      <c r="A250" s="808" t="s">
        <v>228</v>
      </c>
      <c r="B250" s="26">
        <v>402</v>
      </c>
      <c r="C250" s="26">
        <v>178</v>
      </c>
      <c r="D250" s="26" t="s">
        <v>1349</v>
      </c>
      <c r="E250" s="26">
        <v>167</v>
      </c>
      <c r="F250" s="26" t="s">
        <v>1349</v>
      </c>
      <c r="G250" s="27">
        <v>190</v>
      </c>
    </row>
    <row r="251" spans="1:7" s="32" customFormat="1" ht="14.1" customHeight="1">
      <c r="A251" s="808" t="s">
        <v>227</v>
      </c>
      <c r="B251" s="26">
        <v>524</v>
      </c>
      <c r="C251" s="26">
        <v>265</v>
      </c>
      <c r="D251" s="26" t="s">
        <v>1349</v>
      </c>
      <c r="E251" s="26" t="s">
        <v>1349</v>
      </c>
      <c r="F251" s="26">
        <v>234</v>
      </c>
      <c r="G251" s="27">
        <v>185</v>
      </c>
    </row>
    <row r="252" spans="1:7" s="32" customFormat="1" ht="14.1" customHeight="1">
      <c r="A252" s="808" t="s">
        <v>226</v>
      </c>
      <c r="B252" s="26">
        <v>3734</v>
      </c>
      <c r="C252" s="26">
        <v>1655</v>
      </c>
      <c r="D252" s="26">
        <v>28</v>
      </c>
      <c r="E252" s="26">
        <v>1960</v>
      </c>
      <c r="F252" s="26">
        <v>678</v>
      </c>
      <c r="G252" s="27">
        <v>1068</v>
      </c>
    </row>
    <row r="253" spans="1:7" s="32" customFormat="1" ht="14.1" customHeight="1">
      <c r="A253" s="808" t="s">
        <v>225</v>
      </c>
      <c r="B253" s="26">
        <v>2212</v>
      </c>
      <c r="C253" s="26">
        <v>1033</v>
      </c>
      <c r="D253" s="26" t="s">
        <v>1349</v>
      </c>
      <c r="E253" s="26">
        <v>1148</v>
      </c>
      <c r="F253" s="26" t="s">
        <v>1349</v>
      </c>
      <c r="G253" s="27">
        <v>378</v>
      </c>
    </row>
    <row r="254" spans="1:7" s="32" customFormat="1" ht="14.1" customHeight="1">
      <c r="A254" s="16" t="s">
        <v>474</v>
      </c>
      <c r="B254" s="24">
        <v>5934</v>
      </c>
      <c r="C254" s="24">
        <v>3018</v>
      </c>
      <c r="D254" s="24">
        <v>355</v>
      </c>
      <c r="E254" s="24">
        <v>2450</v>
      </c>
      <c r="F254" s="24">
        <v>621</v>
      </c>
      <c r="G254" s="25">
        <v>2508</v>
      </c>
    </row>
    <row r="255" spans="1:7" s="32" customFormat="1" ht="14.1" customHeight="1">
      <c r="A255" s="350" t="s">
        <v>217</v>
      </c>
      <c r="B255" s="74"/>
      <c r="C255" s="74"/>
      <c r="D255" s="74"/>
      <c r="E255" s="74"/>
      <c r="F255" s="74"/>
      <c r="G255" s="477"/>
    </row>
    <row r="256" spans="1:7" s="32" customFormat="1" ht="14.1" customHeight="1">
      <c r="A256" s="250" t="s">
        <v>216</v>
      </c>
      <c r="B256" s="74"/>
      <c r="C256" s="74"/>
      <c r="D256" s="74"/>
      <c r="E256" s="74"/>
      <c r="F256" s="74"/>
      <c r="G256" s="477"/>
    </row>
    <row r="257" spans="1:7" s="32" customFormat="1" ht="14.1" customHeight="1">
      <c r="A257" s="808" t="s">
        <v>224</v>
      </c>
      <c r="B257" s="26">
        <v>1355</v>
      </c>
      <c r="C257" s="26">
        <v>619</v>
      </c>
      <c r="D257" s="26">
        <v>66</v>
      </c>
      <c r="E257" s="26">
        <v>712</v>
      </c>
      <c r="F257" s="26">
        <v>220</v>
      </c>
      <c r="G257" s="27">
        <v>357</v>
      </c>
    </row>
    <row r="258" spans="1:7" s="32" customFormat="1" ht="14.1" customHeight="1">
      <c r="A258" s="812" t="s">
        <v>213</v>
      </c>
      <c r="B258" s="26">
        <v>1174</v>
      </c>
      <c r="C258" s="26">
        <v>554</v>
      </c>
      <c r="D258" s="26" t="s">
        <v>1349</v>
      </c>
      <c r="E258" s="26">
        <v>656</v>
      </c>
      <c r="F258" s="26" t="s">
        <v>1349</v>
      </c>
      <c r="G258" s="27">
        <v>324</v>
      </c>
    </row>
    <row r="259" spans="1:7" s="32" customFormat="1" ht="14.1" customHeight="1">
      <c r="A259" s="399" t="s">
        <v>212</v>
      </c>
      <c r="B259" s="74"/>
      <c r="C259" s="74"/>
      <c r="D259" s="74"/>
      <c r="E259" s="74"/>
      <c r="F259" s="74"/>
      <c r="G259" s="477"/>
    </row>
    <row r="260" spans="1:7" s="32" customFormat="1" ht="14.1" customHeight="1">
      <c r="A260" s="808" t="s">
        <v>223</v>
      </c>
      <c r="B260" s="26">
        <v>3748</v>
      </c>
      <c r="C260" s="26">
        <v>1905</v>
      </c>
      <c r="D260" s="26">
        <v>105</v>
      </c>
      <c r="E260" s="26">
        <v>1565</v>
      </c>
      <c r="F260" s="26">
        <v>373</v>
      </c>
      <c r="G260" s="27">
        <v>1705</v>
      </c>
    </row>
    <row r="261" spans="1:7" s="32" customFormat="1" ht="14.1" customHeight="1">
      <c r="A261" s="812" t="s">
        <v>213</v>
      </c>
      <c r="B261" s="26">
        <v>2302</v>
      </c>
      <c r="C261" s="26">
        <v>1313</v>
      </c>
      <c r="D261" s="26">
        <v>8</v>
      </c>
      <c r="E261" s="26">
        <v>518</v>
      </c>
      <c r="F261" s="26">
        <v>288</v>
      </c>
      <c r="G261" s="27">
        <v>1488</v>
      </c>
    </row>
    <row r="262" spans="1:7" s="32" customFormat="1" ht="14.1" customHeight="1">
      <c r="A262" s="399" t="s">
        <v>212</v>
      </c>
      <c r="B262" s="74"/>
      <c r="C262" s="74"/>
      <c r="D262" s="74"/>
      <c r="E262" s="74"/>
      <c r="F262" s="74"/>
      <c r="G262" s="477"/>
    </row>
    <row r="263" spans="1:7" s="32" customFormat="1" ht="14.1" customHeight="1">
      <c r="A263" s="350" t="s">
        <v>211</v>
      </c>
      <c r="B263" s="74"/>
      <c r="C263" s="74"/>
      <c r="D263" s="74"/>
      <c r="E263" s="74"/>
      <c r="F263" s="74"/>
      <c r="G263" s="477"/>
    </row>
    <row r="264" spans="1:7" s="32" customFormat="1" ht="14.1" customHeight="1">
      <c r="A264" s="250" t="s">
        <v>210</v>
      </c>
      <c r="B264" s="74"/>
      <c r="C264" s="74"/>
      <c r="D264" s="74"/>
      <c r="E264" s="74"/>
      <c r="F264" s="74"/>
      <c r="G264" s="477"/>
    </row>
    <row r="265" spans="1:7" s="32" customFormat="1" ht="14.1" customHeight="1">
      <c r="A265" s="808" t="s">
        <v>222</v>
      </c>
      <c r="B265" s="26">
        <v>283</v>
      </c>
      <c r="C265" s="26">
        <v>188</v>
      </c>
      <c r="D265" s="26" t="s">
        <v>1349</v>
      </c>
      <c r="E265" s="26" t="s">
        <v>1349</v>
      </c>
      <c r="F265" s="26">
        <v>26</v>
      </c>
      <c r="G265" s="27">
        <v>154</v>
      </c>
    </row>
    <row r="266" spans="1:7" s="32" customFormat="1" ht="14.1" customHeight="1">
      <c r="A266" s="808" t="s">
        <v>221</v>
      </c>
      <c r="B266" s="26">
        <v>164</v>
      </c>
      <c r="C266" s="26">
        <v>92</v>
      </c>
      <c r="D266" s="26">
        <v>34</v>
      </c>
      <c r="E266" s="26" t="s">
        <v>1349</v>
      </c>
      <c r="F266" s="26" t="s">
        <v>1349</v>
      </c>
      <c r="G266" s="27">
        <v>92</v>
      </c>
    </row>
    <row r="267" spans="1:7" s="32" customFormat="1" ht="14.1" customHeight="1">
      <c r="A267" s="808" t="s">
        <v>220</v>
      </c>
      <c r="B267" s="26">
        <v>384</v>
      </c>
      <c r="C267" s="26">
        <v>214</v>
      </c>
      <c r="D267" s="26" t="s">
        <v>1349</v>
      </c>
      <c r="E267" s="26">
        <v>109</v>
      </c>
      <c r="F267" s="26" t="s">
        <v>1349</v>
      </c>
      <c r="G267" s="27">
        <v>200</v>
      </c>
    </row>
    <row r="268" spans="1:7" s="32" customFormat="1" ht="14.1" customHeight="1">
      <c r="A268" s="16" t="s">
        <v>475</v>
      </c>
      <c r="B268" s="24">
        <v>27408</v>
      </c>
      <c r="C268" s="24">
        <v>14083</v>
      </c>
      <c r="D268" s="24">
        <v>185</v>
      </c>
      <c r="E268" s="24">
        <v>15131</v>
      </c>
      <c r="F268" s="24">
        <v>4823</v>
      </c>
      <c r="G268" s="25">
        <v>7269</v>
      </c>
    </row>
    <row r="269" spans="1:7" s="32" customFormat="1" ht="14.1" customHeight="1">
      <c r="A269" s="350" t="s">
        <v>219</v>
      </c>
      <c r="B269" s="74"/>
      <c r="C269" s="74"/>
      <c r="D269" s="74"/>
      <c r="E269" s="74"/>
      <c r="F269" s="74"/>
      <c r="G269" s="477"/>
    </row>
    <row r="270" spans="1:7" s="32" customFormat="1" ht="14.1" customHeight="1">
      <c r="A270" s="250" t="s">
        <v>218</v>
      </c>
      <c r="B270" s="74"/>
      <c r="C270" s="74"/>
      <c r="D270" s="74"/>
      <c r="E270" s="74"/>
      <c r="F270" s="74"/>
      <c r="G270" s="477"/>
    </row>
    <row r="271" spans="1:7" s="32" customFormat="1" ht="14.1" customHeight="1">
      <c r="A271" s="808" t="s">
        <v>207</v>
      </c>
      <c r="B271" s="80">
        <v>17666</v>
      </c>
      <c r="C271" s="80">
        <v>9461</v>
      </c>
      <c r="D271" s="80" t="s">
        <v>1349</v>
      </c>
      <c r="E271" s="80">
        <v>10061</v>
      </c>
      <c r="F271" s="80" t="s">
        <v>1349</v>
      </c>
      <c r="G271" s="489">
        <v>4764</v>
      </c>
    </row>
    <row r="272" spans="1:7" s="32" customFormat="1" ht="14.1" customHeight="1">
      <c r="A272" s="350" t="s">
        <v>217</v>
      </c>
      <c r="B272" s="26"/>
      <c r="C272" s="26"/>
      <c r="D272" s="26"/>
      <c r="E272" s="26"/>
      <c r="F272" s="26"/>
      <c r="G272" s="27"/>
    </row>
    <row r="273" spans="1:7" s="32" customFormat="1" ht="14.1" customHeight="1">
      <c r="A273" s="250" t="s">
        <v>216</v>
      </c>
      <c r="B273" s="26"/>
      <c r="C273" s="26"/>
      <c r="D273" s="26"/>
      <c r="E273" s="26"/>
      <c r="F273" s="26"/>
      <c r="G273" s="27"/>
    </row>
    <row r="274" spans="1:7" s="32" customFormat="1" ht="14.1" customHeight="1">
      <c r="A274" s="808" t="s">
        <v>215</v>
      </c>
      <c r="B274" s="26">
        <v>2188</v>
      </c>
      <c r="C274" s="26">
        <v>926</v>
      </c>
      <c r="D274" s="26">
        <v>27</v>
      </c>
      <c r="E274" s="26">
        <v>1147</v>
      </c>
      <c r="F274" s="26">
        <v>409</v>
      </c>
      <c r="G274" s="27">
        <v>605</v>
      </c>
    </row>
    <row r="275" spans="1:7" s="32" customFormat="1" ht="14.1" customHeight="1">
      <c r="A275" s="812" t="s">
        <v>213</v>
      </c>
      <c r="B275" s="26">
        <v>1598</v>
      </c>
      <c r="C275" s="26">
        <v>707</v>
      </c>
      <c r="D275" s="26" t="s">
        <v>1349</v>
      </c>
      <c r="E275" s="26">
        <v>1007</v>
      </c>
      <c r="F275" s="26" t="s">
        <v>1349</v>
      </c>
      <c r="G275" s="27">
        <v>406</v>
      </c>
    </row>
    <row r="276" spans="1:7" s="32" customFormat="1" ht="14.1" customHeight="1">
      <c r="A276" s="399" t="s">
        <v>212</v>
      </c>
      <c r="B276" s="26"/>
      <c r="C276" s="26"/>
      <c r="D276" s="26"/>
      <c r="E276" s="26"/>
      <c r="F276" s="26"/>
      <c r="G276" s="27"/>
    </row>
    <row r="277" spans="1:7" s="32" customFormat="1" ht="14.1" customHeight="1">
      <c r="A277" s="808" t="s">
        <v>214</v>
      </c>
      <c r="B277" s="26">
        <v>2744</v>
      </c>
      <c r="C277" s="26">
        <v>1390</v>
      </c>
      <c r="D277" s="26">
        <v>54</v>
      </c>
      <c r="E277" s="26">
        <v>767</v>
      </c>
      <c r="F277" s="26">
        <v>955</v>
      </c>
      <c r="G277" s="27">
        <v>968</v>
      </c>
    </row>
    <row r="278" spans="1:7" s="32" customFormat="1" ht="14.1" customHeight="1">
      <c r="A278" s="812" t="s">
        <v>213</v>
      </c>
      <c r="B278" s="80">
        <v>1300</v>
      </c>
      <c r="C278" s="80">
        <v>740</v>
      </c>
      <c r="D278" s="80" t="s">
        <v>1349</v>
      </c>
      <c r="E278" s="80">
        <v>350</v>
      </c>
      <c r="F278" s="80" t="s">
        <v>1349</v>
      </c>
      <c r="G278" s="489">
        <v>528</v>
      </c>
    </row>
    <row r="279" spans="1:7" s="32" customFormat="1" ht="14.1" customHeight="1">
      <c r="A279" s="399" t="s">
        <v>212</v>
      </c>
      <c r="B279" s="26"/>
      <c r="C279" s="26"/>
      <c r="D279" s="26"/>
      <c r="E279" s="26"/>
      <c r="F279" s="26"/>
      <c r="G279" s="27"/>
    </row>
    <row r="280" spans="1:7" s="32" customFormat="1" ht="14.1" customHeight="1">
      <c r="A280" s="350" t="s">
        <v>211</v>
      </c>
      <c r="B280" s="24"/>
      <c r="C280" s="24"/>
      <c r="D280" s="24"/>
      <c r="E280" s="24"/>
      <c r="F280" s="24"/>
      <c r="G280" s="25"/>
    </row>
    <row r="281" spans="1:7" s="32" customFormat="1" ht="14.1" customHeight="1">
      <c r="A281" s="250" t="s">
        <v>210</v>
      </c>
      <c r="B281" s="24"/>
      <c r="C281" s="24"/>
      <c r="D281" s="24"/>
      <c r="E281" s="24"/>
      <c r="F281" s="24"/>
      <c r="G281" s="25"/>
    </row>
    <row r="282" spans="1:7" s="32" customFormat="1" ht="14.1" customHeight="1">
      <c r="A282" s="808" t="s">
        <v>209</v>
      </c>
      <c r="B282" s="26">
        <v>304</v>
      </c>
      <c r="C282" s="26">
        <v>165</v>
      </c>
      <c r="D282" s="26" t="s">
        <v>1349</v>
      </c>
      <c r="E282" s="26">
        <v>39</v>
      </c>
      <c r="F282" s="26" t="s">
        <v>1349</v>
      </c>
      <c r="G282" s="27">
        <v>121</v>
      </c>
    </row>
    <row r="283" spans="1:7" s="32" customFormat="1" ht="14.1" customHeight="1">
      <c r="A283" s="808" t="s">
        <v>208</v>
      </c>
      <c r="B283" s="26">
        <v>585</v>
      </c>
      <c r="C283" s="26">
        <v>230</v>
      </c>
      <c r="D283" s="26">
        <v>23</v>
      </c>
      <c r="E283" s="26">
        <v>218</v>
      </c>
      <c r="F283" s="26">
        <v>182</v>
      </c>
      <c r="G283" s="27">
        <v>162</v>
      </c>
    </row>
    <row r="284" spans="1:7" s="32" customFormat="1" ht="14.1" customHeight="1">
      <c r="A284" s="808" t="s">
        <v>207</v>
      </c>
      <c r="B284" s="26">
        <v>3921</v>
      </c>
      <c r="C284" s="26">
        <v>1911</v>
      </c>
      <c r="D284" s="26">
        <v>34</v>
      </c>
      <c r="E284" s="26">
        <v>2899</v>
      </c>
      <c r="F284" s="26">
        <v>339</v>
      </c>
      <c r="G284" s="27">
        <v>649</v>
      </c>
    </row>
    <row r="285" spans="1:7" s="32" customFormat="1" ht="19.95" customHeight="1">
      <c r="A285" s="16" t="s">
        <v>1085</v>
      </c>
      <c r="B285" s="24">
        <v>269383</v>
      </c>
      <c r="C285" s="24">
        <v>137351</v>
      </c>
      <c r="D285" s="24">
        <v>213</v>
      </c>
      <c r="E285" s="24">
        <v>55278</v>
      </c>
      <c r="F285" s="24">
        <v>89406</v>
      </c>
      <c r="G285" s="25">
        <v>124486</v>
      </c>
    </row>
    <row r="286" spans="1:7" s="32" customFormat="1" ht="14.1" customHeight="1">
      <c r="A286" s="249" t="s">
        <v>206</v>
      </c>
      <c r="B286" s="26"/>
      <c r="C286" s="26"/>
      <c r="D286" s="26"/>
      <c r="E286" s="26"/>
      <c r="F286" s="26"/>
      <c r="G286" s="27"/>
    </row>
    <row r="287" spans="1:7" s="32" customFormat="1" ht="13.2" customHeight="1">
      <c r="A287" s="350" t="s">
        <v>1086</v>
      </c>
      <c r="B287" s="26"/>
      <c r="C287" s="26"/>
      <c r="D287" s="26"/>
      <c r="E287" s="26"/>
      <c r="F287" s="26"/>
      <c r="G287" s="27"/>
    </row>
    <row r="288" spans="1:7" s="32" customFormat="1" ht="14.4" customHeight="1">
      <c r="A288" s="250" t="s">
        <v>1087</v>
      </c>
      <c r="B288" s="26"/>
      <c r="C288" s="26"/>
      <c r="D288" s="26"/>
      <c r="E288" s="26"/>
      <c r="F288" s="26"/>
      <c r="G288" s="27"/>
    </row>
    <row r="289" spans="1:7" s="32" customFormat="1" ht="14.1" customHeight="1">
      <c r="A289" s="16" t="s">
        <v>476</v>
      </c>
      <c r="B289" s="24">
        <v>180852</v>
      </c>
      <c r="C289" s="24">
        <v>91286</v>
      </c>
      <c r="D289" s="24" t="s">
        <v>1349</v>
      </c>
      <c r="E289" s="24">
        <v>36743</v>
      </c>
      <c r="F289" s="24">
        <v>58599</v>
      </c>
      <c r="G289" s="25" t="s">
        <v>1349</v>
      </c>
    </row>
    <row r="290" spans="1:7" s="32" customFormat="1" ht="14.1" customHeight="1">
      <c r="A290" s="16" t="s">
        <v>477</v>
      </c>
      <c r="B290" s="24">
        <v>75367</v>
      </c>
      <c r="C290" s="24">
        <v>38467</v>
      </c>
      <c r="D290" s="24">
        <v>140</v>
      </c>
      <c r="E290" s="24">
        <v>16539</v>
      </c>
      <c r="F290" s="24">
        <v>26795</v>
      </c>
      <c r="G290" s="25">
        <v>31893</v>
      </c>
    </row>
    <row r="291" spans="1:7" s="32" customFormat="1" ht="14.1" customHeight="1">
      <c r="A291" s="16" t="s">
        <v>478</v>
      </c>
      <c r="B291" s="24">
        <v>13164</v>
      </c>
      <c r="C291" s="24">
        <v>7598</v>
      </c>
      <c r="D291" s="24" t="s">
        <v>1349</v>
      </c>
      <c r="E291" s="24">
        <v>1996</v>
      </c>
      <c r="F291" s="24">
        <v>4012</v>
      </c>
      <c r="G291" s="25" t="s">
        <v>1349</v>
      </c>
    </row>
    <row r="292" spans="1:7" s="290" customFormat="1" ht="19.95" customHeight="1">
      <c r="A292" s="282" t="s">
        <v>1998</v>
      </c>
    </row>
    <row r="293" spans="1:7" s="50" customFormat="1" ht="31.95" customHeight="1">
      <c r="A293" s="937" t="s">
        <v>1619</v>
      </c>
      <c r="B293" s="937"/>
      <c r="C293" s="937"/>
      <c r="D293" s="937"/>
      <c r="E293" s="937"/>
      <c r="F293" s="937"/>
      <c r="G293" s="937"/>
    </row>
    <row r="294" spans="1:7" s="50" customFormat="1" ht="13.95" customHeight="1">
      <c r="A294" s="445" t="s">
        <v>1999</v>
      </c>
      <c r="B294" s="407"/>
      <c r="C294" s="407"/>
      <c r="D294" s="407"/>
      <c r="E294" s="407"/>
      <c r="F294" s="407"/>
      <c r="G294" s="407"/>
    </row>
    <row r="295" spans="1:7" s="50" customFormat="1" ht="33" customHeight="1">
      <c r="A295" s="897" t="s">
        <v>1467</v>
      </c>
      <c r="B295" s="897"/>
      <c r="C295" s="897"/>
      <c r="D295" s="897"/>
      <c r="E295" s="897"/>
      <c r="F295" s="897"/>
      <c r="G295" s="897"/>
    </row>
  </sheetData>
  <mergeCells count="8">
    <mergeCell ref="A293:G293"/>
    <mergeCell ref="A295:G295"/>
    <mergeCell ref="A5:A6"/>
    <mergeCell ref="B5:C5"/>
    <mergeCell ref="D5:D6"/>
    <mergeCell ref="E5:E6"/>
    <mergeCell ref="F5:F6"/>
    <mergeCell ref="G5:G6"/>
  </mergeCells>
  <hyperlinks>
    <hyperlink ref="H1:H2" location="'Spis treści - List of tables'!A1" display="Powrót do spisu tablic" xr:uid="{83222CE0-AF3E-4E6D-8420-1AF77C266A6A}"/>
  </hyperlinks>
  <pageMargins left="0.59055118110236227" right="0.59055118110236227" top="0.59055118110236227" bottom="0.59055118110236227" header="0" footer="0"/>
  <pageSetup paperSize="9" scale="96" orientation="portrait" r:id="rId1"/>
  <rowBreaks count="4" manualBreakCount="4">
    <brk id="46" max="6" man="1"/>
    <brk id="102" max="6" man="1"/>
    <brk id="214" max="6" man="1"/>
    <brk id="267" max="6" man="1"/>
  </rowBreaks>
  <colBreaks count="1" manualBreakCount="1">
    <brk id="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E521-7D40-4363-96D3-28C0D7F44809}">
  <sheetPr>
    <tabColor theme="3"/>
  </sheetPr>
  <dimension ref="A1:G24"/>
  <sheetViews>
    <sheetView zoomScaleNormal="100" zoomScaleSheetLayoutView="110" workbookViewId="0"/>
  </sheetViews>
  <sheetFormatPr defaultColWidth="9" defaultRowHeight="13.8"/>
  <cols>
    <col min="1" max="1" width="32.5" style="10" customWidth="1"/>
    <col min="2" max="4" width="8" style="10" customWidth="1"/>
    <col min="5" max="5" width="26.09765625" style="10" customWidth="1"/>
    <col min="6" max="16384" width="9" style="10"/>
  </cols>
  <sheetData>
    <row r="1" spans="1:7" s="11" customFormat="1" ht="20.100000000000001" customHeight="1">
      <c r="A1" s="416" t="s">
        <v>325</v>
      </c>
      <c r="B1" s="416"/>
      <c r="C1" s="416"/>
      <c r="D1" s="416"/>
      <c r="E1" s="416"/>
      <c r="F1" s="9" t="s">
        <v>405</v>
      </c>
    </row>
    <row r="2" spans="1:7" s="11" customFormat="1" ht="20.100000000000001" customHeight="1">
      <c r="A2" s="419" t="s">
        <v>326</v>
      </c>
      <c r="B2" s="419"/>
      <c r="C2" s="419"/>
      <c r="D2" s="419"/>
      <c r="E2" s="419"/>
      <c r="F2" s="274" t="s">
        <v>406</v>
      </c>
    </row>
    <row r="3" spans="1:7" s="81" customFormat="1" ht="20.100000000000001" customHeight="1">
      <c r="A3" s="386" t="s">
        <v>1698</v>
      </c>
      <c r="B3" s="386"/>
      <c r="C3" s="386"/>
      <c r="D3" s="386"/>
      <c r="E3" s="386"/>
    </row>
    <row r="4" spans="1:7" s="81" customFormat="1" ht="12" customHeight="1">
      <c r="A4" s="580" t="s">
        <v>1098</v>
      </c>
      <c r="B4" s="387"/>
      <c r="C4" s="387"/>
      <c r="D4" s="387"/>
      <c r="E4" s="387"/>
    </row>
    <row r="5" spans="1:7" s="81" customFormat="1" ht="12" customHeight="1">
      <c r="A5" s="671" t="s">
        <v>1699</v>
      </c>
      <c r="B5" s="388"/>
      <c r="C5" s="388"/>
      <c r="D5" s="388"/>
      <c r="E5" s="388"/>
    </row>
    <row r="6" spans="1:7" s="81" customFormat="1" ht="12" customHeight="1">
      <c r="A6" s="672" t="s">
        <v>1096</v>
      </c>
      <c r="B6" s="389"/>
      <c r="C6" s="389"/>
      <c r="D6" s="389"/>
      <c r="E6" s="389"/>
    </row>
    <row r="7" spans="1:7" s="90" customFormat="1" ht="15" customHeight="1">
      <c r="A7" s="938" t="s">
        <v>850</v>
      </c>
      <c r="B7" s="757">
        <v>2020</v>
      </c>
      <c r="C7" s="940">
        <v>2021</v>
      </c>
      <c r="D7" s="940"/>
      <c r="E7" s="922" t="s">
        <v>852</v>
      </c>
    </row>
    <row r="8" spans="1:7" s="90" customFormat="1" ht="30" customHeight="1">
      <c r="A8" s="939"/>
      <c r="B8" s="940" t="s">
        <v>1189</v>
      </c>
      <c r="C8" s="940"/>
      <c r="D8" s="757" t="s">
        <v>1190</v>
      </c>
      <c r="E8" s="922"/>
    </row>
    <row r="9" spans="1:7" s="29" customFormat="1" ht="14.1" customHeight="1">
      <c r="A9" s="82" t="s">
        <v>1591</v>
      </c>
      <c r="B9" s="91">
        <v>56216</v>
      </c>
      <c r="C9" s="91">
        <v>47682</v>
      </c>
      <c r="D9" s="109">
        <v>100</v>
      </c>
      <c r="E9" s="272" t="s">
        <v>1593</v>
      </c>
    </row>
    <row r="10" spans="1:7" s="29" customFormat="1" ht="14.1" customHeight="1">
      <c r="A10" s="84" t="s">
        <v>70</v>
      </c>
      <c r="B10" s="85">
        <v>22953</v>
      </c>
      <c r="C10" s="85">
        <v>19063</v>
      </c>
      <c r="D10" s="86">
        <f>C10/$C$9*100</f>
        <v>39.979447170840146</v>
      </c>
      <c r="E10" s="275" t="s">
        <v>71</v>
      </c>
      <c r="G10" s="43"/>
    </row>
    <row r="11" spans="1:7" s="29" customFormat="1" ht="14.1" customHeight="1">
      <c r="A11" s="84" t="s">
        <v>72</v>
      </c>
      <c r="B11" s="85">
        <v>33263</v>
      </c>
      <c r="C11" s="85">
        <v>28619</v>
      </c>
      <c r="D11" s="86">
        <f t="shared" ref="D11:D17" si="0">C11/$C$9*100</f>
        <v>60.020552829159847</v>
      </c>
      <c r="E11" s="275" t="s">
        <v>73</v>
      </c>
      <c r="G11" s="43"/>
    </row>
    <row r="12" spans="1:7" s="29" customFormat="1" ht="14.1" customHeight="1">
      <c r="A12" s="87" t="s">
        <v>47</v>
      </c>
      <c r="B12" s="83"/>
      <c r="C12" s="83"/>
      <c r="D12" s="86"/>
      <c r="E12" s="276" t="s">
        <v>48</v>
      </c>
      <c r="G12" s="43"/>
    </row>
    <row r="13" spans="1:7" s="29" customFormat="1" ht="14.1" customHeight="1">
      <c r="A13" s="76" t="s">
        <v>419</v>
      </c>
      <c r="B13" s="85">
        <v>23774</v>
      </c>
      <c r="C13" s="85">
        <v>21214</v>
      </c>
      <c r="D13" s="86">
        <f t="shared" si="0"/>
        <v>44.490583448680844</v>
      </c>
      <c r="E13" s="578" t="s">
        <v>420</v>
      </c>
      <c r="G13" s="43"/>
    </row>
    <row r="14" spans="1:7" s="29" customFormat="1" ht="14.1" customHeight="1">
      <c r="A14" s="748" t="s">
        <v>1490</v>
      </c>
      <c r="B14" s="85">
        <v>3756</v>
      </c>
      <c r="C14" s="85">
        <v>4130</v>
      </c>
      <c r="D14" s="86">
        <f t="shared" si="0"/>
        <v>8.6615494316513573</v>
      </c>
      <c r="E14" s="578" t="s">
        <v>1101</v>
      </c>
      <c r="G14" s="43"/>
    </row>
    <row r="15" spans="1:7" s="29" customFormat="1" ht="14.1" customHeight="1">
      <c r="A15" s="76" t="s">
        <v>327</v>
      </c>
      <c r="B15" s="85">
        <v>9470</v>
      </c>
      <c r="C15" s="85">
        <v>6718</v>
      </c>
      <c r="D15" s="86">
        <f t="shared" si="0"/>
        <v>14.089174111824168</v>
      </c>
      <c r="E15" s="578" t="s">
        <v>885</v>
      </c>
      <c r="G15" s="43"/>
    </row>
    <row r="16" spans="1:7" s="29" customFormat="1" ht="14.1" customHeight="1">
      <c r="A16" s="76" t="s">
        <v>328</v>
      </c>
      <c r="B16" s="85">
        <v>2392</v>
      </c>
      <c r="C16" s="85">
        <v>1883</v>
      </c>
      <c r="D16" s="86">
        <f t="shared" si="0"/>
        <v>3.9490793171427376</v>
      </c>
      <c r="E16" s="578" t="s">
        <v>329</v>
      </c>
      <c r="G16" s="43"/>
    </row>
    <row r="17" spans="1:7" s="29" customFormat="1" ht="14.1" customHeight="1">
      <c r="A17" s="76" t="s">
        <v>330</v>
      </c>
      <c r="B17" s="85">
        <v>5800</v>
      </c>
      <c r="C17" s="85">
        <v>4852</v>
      </c>
      <c r="D17" s="86">
        <f t="shared" si="0"/>
        <v>10.175747661591377</v>
      </c>
      <c r="E17" s="578" t="s">
        <v>331</v>
      </c>
      <c r="G17" s="43"/>
    </row>
    <row r="18" spans="1:7" s="29" customFormat="1" ht="14.1" customHeight="1">
      <c r="A18" s="88" t="s">
        <v>332</v>
      </c>
      <c r="B18" s="85">
        <v>2538</v>
      </c>
      <c r="C18" s="85">
        <v>3691</v>
      </c>
      <c r="D18" s="384" t="s">
        <v>1349</v>
      </c>
      <c r="E18" s="576" t="s">
        <v>333</v>
      </c>
    </row>
    <row r="19" spans="1:7" s="29" customFormat="1" ht="14.1" customHeight="1">
      <c r="A19" s="89" t="s">
        <v>1345</v>
      </c>
      <c r="B19" s="19" t="s">
        <v>1951</v>
      </c>
      <c r="C19" s="107">
        <v>5.2</v>
      </c>
      <c r="D19" s="384" t="s">
        <v>1349</v>
      </c>
      <c r="E19" s="576" t="s">
        <v>1188</v>
      </c>
    </row>
    <row r="20" spans="1:7" s="29" customFormat="1" ht="24.9" customHeight="1">
      <c r="A20" s="89" t="s">
        <v>1108</v>
      </c>
      <c r="B20" s="107">
        <v>4</v>
      </c>
      <c r="C20" s="107">
        <v>3.4</v>
      </c>
      <c r="D20" s="384" t="s">
        <v>1349</v>
      </c>
      <c r="E20" s="576" t="s">
        <v>917</v>
      </c>
    </row>
    <row r="21" spans="1:7" s="90" customFormat="1" ht="19.5" customHeight="1">
      <c r="A21" s="408" t="s">
        <v>2000</v>
      </c>
      <c r="B21" s="408"/>
      <c r="C21" s="408"/>
      <c r="D21" s="408"/>
      <c r="E21" s="408"/>
    </row>
    <row r="22" spans="1:7" s="90" customFormat="1" ht="13.95" customHeight="1">
      <c r="A22" s="75" t="s">
        <v>1949</v>
      </c>
      <c r="B22" s="408"/>
      <c r="C22" s="408"/>
      <c r="D22" s="408"/>
      <c r="E22" s="408"/>
    </row>
    <row r="23" spans="1:7" s="90" customFormat="1" ht="13.95" customHeight="1">
      <c r="A23" s="409" t="s">
        <v>2001</v>
      </c>
      <c r="B23" s="409"/>
      <c r="C23" s="409"/>
      <c r="D23" s="409"/>
      <c r="E23" s="409"/>
    </row>
    <row r="24" spans="1:7" ht="13.95" customHeight="1">
      <c r="A24" s="445" t="s">
        <v>1950</v>
      </c>
    </row>
  </sheetData>
  <mergeCells count="4">
    <mergeCell ref="A7:A8"/>
    <mergeCell ref="C7:D7"/>
    <mergeCell ref="E7:E8"/>
    <mergeCell ref="B8:C8"/>
  </mergeCells>
  <hyperlinks>
    <hyperlink ref="F1:F2" location="'Spis treści - List of tables'!A1" display="Powrót do spisu tablic" xr:uid="{2A637C02-79E3-4021-91F5-EDCE2AD3767C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5"/>
  <sheetViews>
    <sheetView zoomScaleNormal="100" zoomScaleSheetLayoutView="110" zoomScalePageLayoutView="120" workbookViewId="0"/>
  </sheetViews>
  <sheetFormatPr defaultColWidth="9" defaultRowHeight="13.8"/>
  <cols>
    <col min="1" max="1" width="39.59765625" style="11" customWidth="1"/>
    <col min="2" max="6" width="8.5" style="11" customWidth="1"/>
    <col min="7" max="7" width="39.59765625" style="251" customWidth="1"/>
    <col min="8" max="8" width="9" style="125"/>
    <col min="9" max="16384" width="9" style="11"/>
  </cols>
  <sheetData>
    <row r="1" spans="1:8" s="29" customFormat="1" ht="14.1" customHeight="1">
      <c r="A1" s="225" t="s">
        <v>1531</v>
      </c>
      <c r="B1" s="225"/>
      <c r="C1" s="225"/>
      <c r="D1" s="225"/>
      <c r="E1" s="225"/>
      <c r="F1" s="225"/>
      <c r="G1" s="327"/>
      <c r="H1" s="3" t="s">
        <v>405</v>
      </c>
    </row>
    <row r="2" spans="1:8" s="29" customFormat="1" ht="14.1" customHeight="1">
      <c r="A2" s="383" t="s">
        <v>1532</v>
      </c>
      <c r="B2" s="383"/>
      <c r="C2" s="383"/>
      <c r="D2" s="383"/>
      <c r="E2" s="383"/>
      <c r="F2" s="383"/>
      <c r="G2" s="327"/>
      <c r="H2" s="247" t="s">
        <v>406</v>
      </c>
    </row>
    <row r="3" spans="1:8" s="38" customFormat="1" ht="30" customHeight="1">
      <c r="A3" s="869" t="s">
        <v>850</v>
      </c>
      <c r="B3" s="530" t="s">
        <v>1117</v>
      </c>
      <c r="C3" s="871" t="s">
        <v>1118</v>
      </c>
      <c r="D3" s="869"/>
      <c r="E3" s="530" t="s">
        <v>1117</v>
      </c>
      <c r="F3" s="529" t="s">
        <v>1118</v>
      </c>
      <c r="G3" s="867" t="s">
        <v>852</v>
      </c>
      <c r="H3" s="499"/>
    </row>
    <row r="4" spans="1:8" s="38" customFormat="1" ht="30" customHeight="1">
      <c r="A4" s="870"/>
      <c r="B4" s="872" t="s">
        <v>1119</v>
      </c>
      <c r="C4" s="873"/>
      <c r="D4" s="532" t="s">
        <v>1120</v>
      </c>
      <c r="E4" s="872" t="s">
        <v>1121</v>
      </c>
      <c r="F4" s="874"/>
      <c r="G4" s="868"/>
      <c r="H4" s="499"/>
    </row>
    <row r="5" spans="1:8" s="39" customFormat="1" ht="14.1" customHeight="1">
      <c r="A5" s="16" t="s">
        <v>1940</v>
      </c>
      <c r="B5" s="24">
        <v>29844</v>
      </c>
      <c r="C5" s="24">
        <v>1795</v>
      </c>
      <c r="D5" s="17">
        <f>C5/B5*100</f>
        <v>6.0146093017021851</v>
      </c>
      <c r="E5" s="17">
        <v>100</v>
      </c>
      <c r="F5" s="18">
        <v>100</v>
      </c>
      <c r="G5" s="272" t="s">
        <v>1941</v>
      </c>
      <c r="H5" s="480"/>
    </row>
    <row r="6" spans="1:8" s="12" customFormat="1" ht="14.1" customHeight="1">
      <c r="A6" s="350" t="s">
        <v>81</v>
      </c>
      <c r="B6" s="26">
        <v>17236</v>
      </c>
      <c r="C6" s="26">
        <v>1066</v>
      </c>
      <c r="D6" s="17">
        <f>C6/B6*100</f>
        <v>6.1847296356463213</v>
      </c>
      <c r="E6" s="837">
        <f>B6/B$5*100</f>
        <v>57.753652325425541</v>
      </c>
      <c r="F6" s="837">
        <f>C6/C$5*100</f>
        <v>59.387186629526468</v>
      </c>
      <c r="G6" s="335" t="s">
        <v>69</v>
      </c>
      <c r="H6" s="481"/>
    </row>
    <row r="7" spans="1:8" s="12" customFormat="1" ht="14.1" customHeight="1">
      <c r="A7" s="835" t="s">
        <v>82</v>
      </c>
      <c r="B7" s="26">
        <v>16656</v>
      </c>
      <c r="C7" s="26">
        <v>1041</v>
      </c>
      <c r="D7" s="17">
        <f t="shared" ref="D7:D9" si="0">C7/B7*100</f>
        <v>6.25</v>
      </c>
      <c r="E7" s="837">
        <f t="shared" ref="E7:F9" si="1">B7/B$5*100</f>
        <v>55.810213108162444</v>
      </c>
      <c r="F7" s="837">
        <f t="shared" si="1"/>
        <v>57.994428969359333</v>
      </c>
      <c r="G7" s="578" t="s">
        <v>731</v>
      </c>
      <c r="H7" s="481"/>
    </row>
    <row r="8" spans="1:8" s="12" customFormat="1" ht="14.1" customHeight="1">
      <c r="A8" s="835" t="s">
        <v>867</v>
      </c>
      <c r="B8" s="66">
        <v>580</v>
      </c>
      <c r="C8" s="66">
        <v>25</v>
      </c>
      <c r="D8" s="17">
        <f t="shared" si="0"/>
        <v>4.3103448275862073</v>
      </c>
      <c r="E8" s="837">
        <f t="shared" si="1"/>
        <v>1.9434392172631014</v>
      </c>
      <c r="F8" s="837">
        <f t="shared" si="1"/>
        <v>1.392757660167131</v>
      </c>
      <c r="G8" s="578" t="s">
        <v>1115</v>
      </c>
      <c r="H8" s="481"/>
    </row>
    <row r="9" spans="1:8" s="12" customFormat="1" ht="14.1" customHeight="1">
      <c r="A9" s="350" t="s">
        <v>730</v>
      </c>
      <c r="B9" s="66">
        <v>12608</v>
      </c>
      <c r="C9" s="66">
        <v>729</v>
      </c>
      <c r="D9" s="17">
        <f t="shared" si="0"/>
        <v>5.782043147208122</v>
      </c>
      <c r="E9" s="837">
        <f t="shared" si="1"/>
        <v>42.246347674574452</v>
      </c>
      <c r="F9" s="837">
        <f t="shared" si="1"/>
        <v>40.612813370473539</v>
      </c>
      <c r="G9" s="335" t="s">
        <v>76</v>
      </c>
      <c r="H9" s="481"/>
    </row>
    <row r="10" spans="1:8" s="12" customFormat="1" ht="14.1" customHeight="1">
      <c r="A10" s="350" t="s">
        <v>732</v>
      </c>
      <c r="B10" s="837">
        <v>57.8</v>
      </c>
      <c r="C10" s="837">
        <v>59.4</v>
      </c>
      <c r="D10" s="775" t="s">
        <v>1349</v>
      </c>
      <c r="E10" s="775" t="s">
        <v>1349</v>
      </c>
      <c r="F10" s="385" t="s">
        <v>1349</v>
      </c>
      <c r="G10" s="335" t="s">
        <v>733</v>
      </c>
      <c r="H10" s="504"/>
    </row>
    <row r="11" spans="1:8" s="12" customFormat="1" ht="14.1" customHeight="1">
      <c r="A11" s="350" t="s">
        <v>735</v>
      </c>
      <c r="B11" s="837">
        <v>55.8</v>
      </c>
      <c r="C11" s="837">
        <v>58</v>
      </c>
      <c r="D11" s="775" t="s">
        <v>1349</v>
      </c>
      <c r="E11" s="775" t="s">
        <v>1349</v>
      </c>
      <c r="F11" s="385" t="s">
        <v>1349</v>
      </c>
      <c r="G11" s="335" t="s">
        <v>734</v>
      </c>
      <c r="H11" s="481"/>
    </row>
    <row r="12" spans="1:8" s="12" customFormat="1" ht="14.1" customHeight="1">
      <c r="A12" s="350" t="s">
        <v>737</v>
      </c>
      <c r="B12" s="837">
        <v>3.4</v>
      </c>
      <c r="C12" s="837">
        <v>2.2999999999999998</v>
      </c>
      <c r="D12" s="775" t="s">
        <v>1349</v>
      </c>
      <c r="E12" s="775" t="s">
        <v>1349</v>
      </c>
      <c r="F12" s="385" t="s">
        <v>1349</v>
      </c>
      <c r="G12" s="335" t="s">
        <v>736</v>
      </c>
      <c r="H12" s="481"/>
    </row>
    <row r="13" spans="1:8" s="31" customFormat="1" ht="14.1" customHeight="1">
      <c r="A13" s="16" t="s">
        <v>871</v>
      </c>
      <c r="B13" s="24">
        <v>14658050</v>
      </c>
      <c r="C13" s="24">
        <v>871308</v>
      </c>
      <c r="D13" s="17">
        <v>5.9</v>
      </c>
      <c r="E13" s="17">
        <v>100</v>
      </c>
      <c r="F13" s="18">
        <v>100</v>
      </c>
      <c r="G13" s="266" t="s">
        <v>1517</v>
      </c>
      <c r="H13" s="228"/>
    </row>
    <row r="14" spans="1:8" s="32" customFormat="1" ht="14.1" customHeight="1">
      <c r="A14" s="353" t="s">
        <v>61</v>
      </c>
      <c r="B14" s="26"/>
      <c r="C14" s="26"/>
      <c r="D14" s="19"/>
      <c r="E14" s="19"/>
      <c r="F14" s="20"/>
      <c r="G14" s="539" t="s">
        <v>1092</v>
      </c>
      <c r="H14" s="73"/>
    </row>
    <row r="15" spans="1:8" s="32" customFormat="1" ht="14.1" customHeight="1">
      <c r="A15" s="351" t="s">
        <v>45</v>
      </c>
      <c r="B15" s="26">
        <v>4259462</v>
      </c>
      <c r="C15" s="26">
        <v>259784</v>
      </c>
      <c r="D15" s="19">
        <v>6.1</v>
      </c>
      <c r="E15" s="19">
        <v>29.058858442971609</v>
      </c>
      <c r="F15" s="20">
        <v>29.815403967368599</v>
      </c>
      <c r="G15" s="537" t="s">
        <v>46</v>
      </c>
      <c r="H15" s="73"/>
    </row>
    <row r="16" spans="1:8" s="32" customFormat="1" ht="36" customHeight="1">
      <c r="A16" s="351" t="s">
        <v>1335</v>
      </c>
      <c r="B16" s="26">
        <v>4053286</v>
      </c>
      <c r="C16" s="26">
        <v>251204</v>
      </c>
      <c r="D16" s="19">
        <v>6.2</v>
      </c>
      <c r="E16" s="19">
        <v>27.652286627484557</v>
      </c>
      <c r="F16" s="20">
        <v>28.830677556042179</v>
      </c>
      <c r="G16" s="538" t="s">
        <v>1336</v>
      </c>
      <c r="H16" s="73"/>
    </row>
    <row r="17" spans="1:8" s="32" customFormat="1" ht="24.9" customHeight="1">
      <c r="A17" s="351" t="s">
        <v>891</v>
      </c>
      <c r="B17" s="26">
        <v>559418</v>
      </c>
      <c r="C17" s="26">
        <v>36380</v>
      </c>
      <c r="D17" s="19">
        <v>6.5</v>
      </c>
      <c r="E17" s="19">
        <v>3.8164558041485739</v>
      </c>
      <c r="F17" s="20">
        <v>4.1753318000064272</v>
      </c>
      <c r="G17" s="537" t="s">
        <v>410</v>
      </c>
      <c r="H17" s="73"/>
    </row>
    <row r="18" spans="1:8" s="31" customFormat="1" ht="14.1" customHeight="1">
      <c r="A18" s="16" t="s">
        <v>1340</v>
      </c>
      <c r="B18" s="24">
        <v>10874675</v>
      </c>
      <c r="C18" s="24">
        <v>616813</v>
      </c>
      <c r="D18" s="17">
        <v>5.7</v>
      </c>
      <c r="E18" s="17">
        <v>100</v>
      </c>
      <c r="F18" s="18">
        <v>100</v>
      </c>
      <c r="G18" s="266" t="s">
        <v>1518</v>
      </c>
      <c r="H18" s="228"/>
    </row>
    <row r="19" spans="1:8" s="31" customFormat="1" ht="14.1" customHeight="1">
      <c r="A19" s="352" t="s">
        <v>872</v>
      </c>
      <c r="B19" s="24"/>
      <c r="C19" s="24"/>
      <c r="D19" s="17"/>
      <c r="E19" s="17"/>
      <c r="F19" s="18"/>
      <c r="G19" s="272" t="s">
        <v>1519</v>
      </c>
      <c r="H19" s="228"/>
    </row>
    <row r="20" spans="1:8" s="32" customFormat="1" ht="14.1" customHeight="1">
      <c r="A20" s="350" t="s">
        <v>49</v>
      </c>
      <c r="B20" s="26">
        <v>895203</v>
      </c>
      <c r="C20" s="26">
        <v>47682</v>
      </c>
      <c r="D20" s="19">
        <f>C20/B20*100</f>
        <v>5.3263896568711226</v>
      </c>
      <c r="E20" s="19">
        <v>100</v>
      </c>
      <c r="F20" s="20">
        <v>100</v>
      </c>
      <c r="G20" s="335" t="s">
        <v>44</v>
      </c>
      <c r="H20" s="73"/>
    </row>
    <row r="21" spans="1:8" s="32" customFormat="1" ht="14.1" customHeight="1">
      <c r="A21" s="21" t="s">
        <v>4</v>
      </c>
      <c r="B21" s="26">
        <v>481935</v>
      </c>
      <c r="C21" s="26">
        <v>28619</v>
      </c>
      <c r="D21" s="19">
        <f t="shared" ref="D21:D42" si="2">C21/B21*100</f>
        <v>5.9383526824156787</v>
      </c>
      <c r="E21" s="19">
        <f>B21/$B$20*100</f>
        <v>53.835275350953914</v>
      </c>
      <c r="F21" s="20">
        <f>C21/$C$20*100</f>
        <v>60.020552829159847</v>
      </c>
      <c r="G21" s="276" t="s">
        <v>1093</v>
      </c>
      <c r="H21" s="73"/>
    </row>
    <row r="22" spans="1:8" s="32" customFormat="1" ht="14.1" customHeight="1">
      <c r="A22" s="353" t="s">
        <v>60</v>
      </c>
      <c r="B22" s="26"/>
      <c r="C22" s="26"/>
      <c r="D22" s="19"/>
      <c r="E22" s="19"/>
      <c r="F22" s="20"/>
      <c r="G22" s="539" t="s">
        <v>48</v>
      </c>
      <c r="H22" s="73"/>
    </row>
    <row r="23" spans="1:8" s="32" customFormat="1" ht="14.1" customHeight="1">
      <c r="A23" s="350" t="s">
        <v>415</v>
      </c>
      <c r="B23" s="26">
        <v>405275</v>
      </c>
      <c r="C23" s="26">
        <v>21214</v>
      </c>
      <c r="D23" s="19">
        <f t="shared" si="2"/>
        <v>5.234470421318858</v>
      </c>
      <c r="E23" s="19">
        <f t="shared" ref="E23:E42" si="3">B23/$B$20*100</f>
        <v>45.271854540255113</v>
      </c>
      <c r="F23" s="20">
        <f t="shared" ref="F23:F42" si="4">C23/$C$20*100</f>
        <v>44.490583448680844</v>
      </c>
      <c r="G23" s="335" t="s">
        <v>416</v>
      </c>
      <c r="H23" s="73"/>
    </row>
    <row r="24" spans="1:8" s="32" customFormat="1" ht="14.1" customHeight="1">
      <c r="A24" s="351" t="s">
        <v>54</v>
      </c>
      <c r="B24" s="26">
        <v>36446</v>
      </c>
      <c r="C24" s="26">
        <v>1883</v>
      </c>
      <c r="D24" s="19">
        <f t="shared" si="2"/>
        <v>5.1665477693025297</v>
      </c>
      <c r="E24" s="19">
        <f t="shared" si="3"/>
        <v>4.0712553465526806</v>
      </c>
      <c r="F24" s="20">
        <f t="shared" si="4"/>
        <v>3.9490793171427376</v>
      </c>
      <c r="G24" s="537" t="s">
        <v>5</v>
      </c>
      <c r="H24" s="73"/>
    </row>
    <row r="25" spans="1:8" s="32" customFormat="1" ht="14.1" customHeight="1">
      <c r="A25" s="351" t="s">
        <v>6</v>
      </c>
      <c r="B25" s="26">
        <v>775861</v>
      </c>
      <c r="C25" s="26">
        <v>40964</v>
      </c>
      <c r="D25" s="19">
        <f t="shared" si="2"/>
        <v>5.2798117188517013</v>
      </c>
      <c r="E25" s="19">
        <f t="shared" si="3"/>
        <v>86.668722066391652</v>
      </c>
      <c r="F25" s="20">
        <f t="shared" si="4"/>
        <v>85.910825888175836</v>
      </c>
      <c r="G25" s="537" t="s">
        <v>884</v>
      </c>
      <c r="H25" s="73"/>
    </row>
    <row r="26" spans="1:8" s="32" customFormat="1" ht="14.1" customHeight="1">
      <c r="A26" s="350" t="s">
        <v>58</v>
      </c>
      <c r="B26" s="74"/>
      <c r="C26" s="74"/>
      <c r="D26" s="19"/>
      <c r="E26" s="19"/>
      <c r="F26" s="20"/>
      <c r="G26" s="335" t="s">
        <v>1382</v>
      </c>
      <c r="H26" s="73"/>
    </row>
    <row r="27" spans="1:8" s="32" customFormat="1" ht="14.1" customHeight="1">
      <c r="A27" s="353" t="s">
        <v>8</v>
      </c>
      <c r="B27" s="26">
        <v>127705</v>
      </c>
      <c r="C27" s="26">
        <v>6804</v>
      </c>
      <c r="D27" s="19">
        <f t="shared" si="2"/>
        <v>5.3279041541051644</v>
      </c>
      <c r="E27" s="19">
        <f t="shared" si="3"/>
        <v>14.265479449912476</v>
      </c>
      <c r="F27" s="20">
        <f t="shared" si="4"/>
        <v>14.269535673839185</v>
      </c>
      <c r="G27" s="539" t="s">
        <v>9</v>
      </c>
      <c r="H27" s="73"/>
    </row>
    <row r="28" spans="1:8" s="32" customFormat="1" ht="14.1" customHeight="1">
      <c r="A28" s="353" t="s">
        <v>10</v>
      </c>
      <c r="B28" s="26">
        <v>303986</v>
      </c>
      <c r="C28" s="26">
        <v>16113</v>
      </c>
      <c r="D28" s="19">
        <f t="shared" si="2"/>
        <v>5.3005730527063744</v>
      </c>
      <c r="E28" s="19">
        <f t="shared" si="3"/>
        <v>33.957214173768406</v>
      </c>
      <c r="F28" s="20">
        <f t="shared" si="4"/>
        <v>33.792626148232038</v>
      </c>
      <c r="G28" s="539" t="s">
        <v>11</v>
      </c>
      <c r="H28" s="73"/>
    </row>
    <row r="29" spans="1:8" s="32" customFormat="1" ht="14.1" customHeight="1">
      <c r="A29" s="496" t="s">
        <v>1486</v>
      </c>
      <c r="B29" s="26">
        <v>221509</v>
      </c>
      <c r="C29" s="26">
        <v>11837</v>
      </c>
      <c r="D29" s="19">
        <f t="shared" si="2"/>
        <v>5.3438009290818886</v>
      </c>
      <c r="E29" s="19">
        <f t="shared" si="3"/>
        <v>24.743996613058712</v>
      </c>
      <c r="F29" s="20">
        <f t="shared" si="4"/>
        <v>24.824881506648211</v>
      </c>
      <c r="G29" s="539" t="s">
        <v>1487</v>
      </c>
      <c r="H29" s="73"/>
    </row>
    <row r="30" spans="1:8" s="32" customFormat="1" ht="14.1" customHeight="1">
      <c r="A30" s="496" t="s">
        <v>1484</v>
      </c>
      <c r="B30" s="26">
        <v>242003</v>
      </c>
      <c r="C30" s="26">
        <v>12928</v>
      </c>
      <c r="D30" s="19">
        <f t="shared" si="2"/>
        <v>5.3420825361669069</v>
      </c>
      <c r="E30" s="19">
        <f t="shared" si="3"/>
        <v>27.033309763260398</v>
      </c>
      <c r="F30" s="20">
        <f t="shared" si="4"/>
        <v>27.112956671280568</v>
      </c>
      <c r="G30" s="259" t="s">
        <v>1485</v>
      </c>
      <c r="H30" s="73"/>
    </row>
    <row r="31" spans="1:8" s="32" customFormat="1" ht="14.1" customHeight="1">
      <c r="A31" s="350" t="s">
        <v>59</v>
      </c>
      <c r="B31" s="26"/>
      <c r="C31" s="26"/>
      <c r="D31" s="19"/>
      <c r="E31" s="19"/>
      <c r="F31" s="20"/>
      <c r="G31" s="335" t="s">
        <v>13</v>
      </c>
      <c r="H31" s="73"/>
    </row>
    <row r="32" spans="1:8" s="32" customFormat="1" ht="14.1" customHeight="1">
      <c r="A32" s="353" t="s">
        <v>57</v>
      </c>
      <c r="B32" s="26">
        <v>100597</v>
      </c>
      <c r="C32" s="26">
        <v>5883</v>
      </c>
      <c r="D32" s="19">
        <f t="shared" si="2"/>
        <v>5.8480869210811459</v>
      </c>
      <c r="E32" s="19">
        <f t="shared" si="3"/>
        <v>11.237339463786427</v>
      </c>
      <c r="F32" s="20">
        <f t="shared" si="4"/>
        <v>12.337989178306279</v>
      </c>
      <c r="G32" s="539" t="s">
        <v>417</v>
      </c>
      <c r="H32" s="73"/>
    </row>
    <row r="33" spans="1:8" s="32" customFormat="1" ht="14.1" customHeight="1">
      <c r="A33" s="353" t="s">
        <v>14</v>
      </c>
      <c r="B33" s="26">
        <v>230919</v>
      </c>
      <c r="C33" s="26">
        <v>13077</v>
      </c>
      <c r="D33" s="19">
        <f t="shared" si="2"/>
        <v>5.6630246969716653</v>
      </c>
      <c r="E33" s="19">
        <f t="shared" si="3"/>
        <v>25.795154841974387</v>
      </c>
      <c r="F33" s="20">
        <f t="shared" si="4"/>
        <v>27.425443563608908</v>
      </c>
      <c r="G33" s="539" t="s">
        <v>14</v>
      </c>
      <c r="H33" s="73"/>
    </row>
    <row r="34" spans="1:8" s="32" customFormat="1" ht="14.1" customHeight="1">
      <c r="A34" s="353" t="s">
        <v>16</v>
      </c>
      <c r="B34" s="26">
        <v>230176</v>
      </c>
      <c r="C34" s="26">
        <v>12249</v>
      </c>
      <c r="D34" s="19">
        <f t="shared" si="2"/>
        <v>5.3215800083414431</v>
      </c>
      <c r="E34" s="19">
        <f t="shared" si="3"/>
        <v>25.712156907427701</v>
      </c>
      <c r="F34" s="20">
        <f t="shared" si="4"/>
        <v>25.688939222348058</v>
      </c>
      <c r="G34" s="539" t="s">
        <v>16</v>
      </c>
      <c r="H34" s="73"/>
    </row>
    <row r="35" spans="1:8" s="32" customFormat="1" ht="14.1" customHeight="1">
      <c r="A35" s="353" t="s">
        <v>18</v>
      </c>
      <c r="B35" s="26">
        <v>176753</v>
      </c>
      <c r="C35" s="26">
        <v>8854</v>
      </c>
      <c r="D35" s="19">
        <f t="shared" si="2"/>
        <v>5.0092501966020375</v>
      </c>
      <c r="E35" s="19">
        <f t="shared" si="3"/>
        <v>19.744460195061901</v>
      </c>
      <c r="F35" s="20">
        <f t="shared" si="4"/>
        <v>18.568851977685501</v>
      </c>
      <c r="G35" s="539" t="s">
        <v>18</v>
      </c>
      <c r="H35" s="73"/>
    </row>
    <row r="36" spans="1:8" s="32" customFormat="1" ht="14.1" customHeight="1">
      <c r="A36" s="353" t="s">
        <v>20</v>
      </c>
      <c r="B36" s="26">
        <v>156758</v>
      </c>
      <c r="C36" s="26">
        <v>7619</v>
      </c>
      <c r="D36" s="19">
        <f t="shared" si="2"/>
        <v>4.8603580040572094</v>
      </c>
      <c r="E36" s="19">
        <f t="shared" si="3"/>
        <v>17.51088859174958</v>
      </c>
      <c r="F36" s="20">
        <f t="shared" si="4"/>
        <v>15.978776058051256</v>
      </c>
      <c r="G36" s="539" t="s">
        <v>418</v>
      </c>
      <c r="H36" s="73"/>
    </row>
    <row r="37" spans="1:8" s="32" customFormat="1" ht="14.1" customHeight="1">
      <c r="A37" s="351" t="s">
        <v>873</v>
      </c>
      <c r="B37" s="26"/>
      <c r="C37" s="26"/>
      <c r="D37" s="19"/>
      <c r="E37" s="19"/>
      <c r="F37" s="20"/>
      <c r="G37" s="537" t="s">
        <v>1339</v>
      </c>
      <c r="H37" s="73"/>
    </row>
    <row r="38" spans="1:8" s="32" customFormat="1" ht="14.1" customHeight="1">
      <c r="A38" s="353" t="s">
        <v>21</v>
      </c>
      <c r="B38" s="26">
        <v>219138</v>
      </c>
      <c r="C38" s="26">
        <v>11930</v>
      </c>
      <c r="D38" s="19">
        <f t="shared" si="2"/>
        <v>5.4440580821217681</v>
      </c>
      <c r="E38" s="19">
        <f t="shared" si="3"/>
        <v>24.479140485454138</v>
      </c>
      <c r="F38" s="20">
        <f t="shared" si="4"/>
        <v>25.019923660920263</v>
      </c>
      <c r="G38" s="539" t="s">
        <v>22</v>
      </c>
      <c r="H38" s="73"/>
    </row>
    <row r="39" spans="1:8" s="32" customFormat="1" ht="14.1" customHeight="1">
      <c r="A39" s="353" t="s">
        <v>51</v>
      </c>
      <c r="B39" s="26">
        <v>113724</v>
      </c>
      <c r="C39" s="26">
        <v>6248</v>
      </c>
      <c r="D39" s="19">
        <f t="shared" si="2"/>
        <v>5.4940030248672223</v>
      </c>
      <c r="E39" s="19">
        <f t="shared" si="3"/>
        <v>12.703710778449134</v>
      </c>
      <c r="F39" s="20">
        <f t="shared" si="4"/>
        <v>13.103477203137453</v>
      </c>
      <c r="G39" s="539" t="s">
        <v>51</v>
      </c>
      <c r="H39" s="73"/>
    </row>
    <row r="40" spans="1:8" s="32" customFormat="1" ht="14.1" customHeight="1">
      <c r="A40" s="353" t="s">
        <v>52</v>
      </c>
      <c r="B40" s="26">
        <v>134810</v>
      </c>
      <c r="C40" s="26">
        <v>7766</v>
      </c>
      <c r="D40" s="19">
        <f t="shared" si="2"/>
        <v>5.7607002447889624</v>
      </c>
      <c r="E40" s="19">
        <f t="shared" si="3"/>
        <v>15.059154180671868</v>
      </c>
      <c r="F40" s="20">
        <f t="shared" si="4"/>
        <v>16.287068495449017</v>
      </c>
      <c r="G40" s="539" t="s">
        <v>52</v>
      </c>
      <c r="H40" s="73"/>
    </row>
    <row r="41" spans="1:8" s="32" customFormat="1" ht="14.1" customHeight="1">
      <c r="A41" s="353" t="s">
        <v>55</v>
      </c>
      <c r="B41" s="26">
        <v>177449</v>
      </c>
      <c r="C41" s="26">
        <v>10348</v>
      </c>
      <c r="D41" s="19">
        <f t="shared" si="2"/>
        <v>5.8315346944755957</v>
      </c>
      <c r="E41" s="19">
        <f t="shared" si="3"/>
        <v>19.822207923789353</v>
      </c>
      <c r="F41" s="20">
        <f t="shared" si="4"/>
        <v>21.702109810830084</v>
      </c>
      <c r="G41" s="539" t="s">
        <v>55</v>
      </c>
      <c r="H41" s="73"/>
    </row>
    <row r="42" spans="1:8" s="32" customFormat="1" ht="14.1" customHeight="1">
      <c r="A42" s="353" t="s">
        <v>56</v>
      </c>
      <c r="B42" s="26">
        <v>250082</v>
      </c>
      <c r="C42" s="26">
        <v>11390</v>
      </c>
      <c r="D42" s="19">
        <f t="shared" si="2"/>
        <v>4.5545061219919862</v>
      </c>
      <c r="E42" s="19">
        <f t="shared" si="3"/>
        <v>27.935786631635505</v>
      </c>
      <c r="F42" s="20">
        <f t="shared" si="4"/>
        <v>23.887420829663185</v>
      </c>
      <c r="G42" s="539" t="s">
        <v>27</v>
      </c>
      <c r="H42" s="73"/>
    </row>
    <row r="43" spans="1:8" s="31" customFormat="1" ht="14.1" customHeight="1">
      <c r="A43" s="16" t="s">
        <v>1341</v>
      </c>
      <c r="B43" s="24">
        <v>5.8</v>
      </c>
      <c r="C43" s="24">
        <v>5.2</v>
      </c>
      <c r="D43" s="775" t="s">
        <v>1349</v>
      </c>
      <c r="E43" s="775" t="s">
        <v>1349</v>
      </c>
      <c r="F43" s="385" t="s">
        <v>1349</v>
      </c>
      <c r="G43" s="272" t="s">
        <v>1520</v>
      </c>
      <c r="H43" s="228"/>
    </row>
    <row r="44" spans="1:8" s="31" customFormat="1" ht="14.1" customHeight="1">
      <c r="A44" s="352" t="s">
        <v>428</v>
      </c>
      <c r="B44" s="22">
        <v>5682.97</v>
      </c>
      <c r="C44" s="22">
        <v>5622.34</v>
      </c>
      <c r="D44" s="17">
        <v>98.9</v>
      </c>
      <c r="E44" s="385" t="s">
        <v>1349</v>
      </c>
      <c r="F44" s="385" t="s">
        <v>1349</v>
      </c>
      <c r="G44" s="272" t="s">
        <v>408</v>
      </c>
      <c r="H44" s="228"/>
    </row>
    <row r="45" spans="1:8" s="31" customFormat="1" ht="14.1" customHeight="1">
      <c r="A45" s="381" t="s">
        <v>1342</v>
      </c>
      <c r="B45" s="761">
        <v>443334</v>
      </c>
      <c r="C45" s="762">
        <v>24637</v>
      </c>
      <c r="D45" s="17">
        <v>5.6</v>
      </c>
      <c r="E45" s="17">
        <v>100</v>
      </c>
      <c r="F45" s="18">
        <v>100</v>
      </c>
      <c r="G45" s="258" t="s">
        <v>1332</v>
      </c>
      <c r="H45" s="228"/>
    </row>
    <row r="46" spans="1:8" s="32" customFormat="1" ht="14.1" customHeight="1">
      <c r="A46" s="21" t="s">
        <v>23</v>
      </c>
      <c r="B46" s="59">
        <v>343113</v>
      </c>
      <c r="C46" s="569">
        <v>19407</v>
      </c>
      <c r="D46" s="19">
        <v>5.7</v>
      </c>
      <c r="E46" s="19">
        <v>77.400000000000006</v>
      </c>
      <c r="F46" s="20">
        <v>78.8</v>
      </c>
      <c r="G46" s="262" t="s">
        <v>870</v>
      </c>
      <c r="H46" s="73"/>
    </row>
    <row r="47" spans="1:8" s="32" customFormat="1" ht="14.1" customHeight="1">
      <c r="A47" s="353" t="s">
        <v>1032</v>
      </c>
      <c r="B47" s="59">
        <v>265673</v>
      </c>
      <c r="C47" s="569">
        <v>16316</v>
      </c>
      <c r="D47" s="19">
        <v>6.1</v>
      </c>
      <c r="E47" s="19">
        <v>59.9</v>
      </c>
      <c r="F47" s="20">
        <v>66.2</v>
      </c>
      <c r="G47" s="259" t="s">
        <v>1020</v>
      </c>
      <c r="H47" s="73"/>
    </row>
    <row r="48" spans="1:8" s="32" customFormat="1" ht="14.1" customHeight="1">
      <c r="A48" s="21" t="s">
        <v>23</v>
      </c>
      <c r="B48" s="59">
        <v>195868</v>
      </c>
      <c r="C48" s="466">
        <v>12407</v>
      </c>
      <c r="D48" s="19">
        <v>6.3</v>
      </c>
      <c r="E48" s="19">
        <v>44.2</v>
      </c>
      <c r="F48" s="20">
        <v>50.4</v>
      </c>
      <c r="G48" s="262" t="s">
        <v>870</v>
      </c>
      <c r="H48" s="73"/>
    </row>
    <row r="49" spans="1:8" s="32" customFormat="1" ht="14.1" customHeight="1">
      <c r="A49" s="353" t="s">
        <v>1033</v>
      </c>
      <c r="B49" s="31">
        <v>96029</v>
      </c>
      <c r="C49" s="26">
        <v>4206</v>
      </c>
      <c r="D49" s="19">
        <v>4.4000000000000004</v>
      </c>
      <c r="E49" s="19">
        <v>21.7</v>
      </c>
      <c r="F49" s="20">
        <v>17.100000000000001</v>
      </c>
      <c r="G49" s="259" t="s">
        <v>1021</v>
      </c>
      <c r="H49" s="73"/>
    </row>
    <row r="50" spans="1:8" s="32" customFormat="1" ht="14.1" customHeight="1">
      <c r="A50" s="21" t="s">
        <v>23</v>
      </c>
      <c r="B50" s="31">
        <v>81054</v>
      </c>
      <c r="C50" s="26">
        <v>3717</v>
      </c>
      <c r="D50" s="19">
        <v>4.5999999999999996</v>
      </c>
      <c r="E50" s="19">
        <v>18.3</v>
      </c>
      <c r="F50" s="20">
        <v>15.1</v>
      </c>
      <c r="G50" s="262" t="s">
        <v>870</v>
      </c>
      <c r="H50" s="73"/>
    </row>
    <row r="51" spans="1:8" s="32" customFormat="1" ht="24.9" customHeight="1">
      <c r="A51" s="353" t="s">
        <v>1046</v>
      </c>
      <c r="B51" s="31">
        <v>81633</v>
      </c>
      <c r="C51" s="26">
        <v>4115</v>
      </c>
      <c r="D51" s="19">
        <v>5</v>
      </c>
      <c r="E51" s="19">
        <v>18.399999999999999</v>
      </c>
      <c r="F51" s="20">
        <v>16.7</v>
      </c>
      <c r="G51" s="259" t="s">
        <v>1019</v>
      </c>
      <c r="H51" s="73"/>
    </row>
    <row r="52" spans="1:8" s="32" customFormat="1" ht="14.1" customHeight="1">
      <c r="A52" s="21" t="s">
        <v>23</v>
      </c>
      <c r="B52" s="31">
        <v>66191</v>
      </c>
      <c r="C52" s="26">
        <v>3283</v>
      </c>
      <c r="D52" s="19">
        <v>5</v>
      </c>
      <c r="E52" s="19">
        <v>14.9</v>
      </c>
      <c r="F52" s="20">
        <v>13.3</v>
      </c>
      <c r="G52" s="262" t="s">
        <v>870</v>
      </c>
      <c r="H52" s="73"/>
    </row>
    <row r="53" spans="1:8" s="32" customFormat="1" ht="14.1" customHeight="1">
      <c r="A53" s="351" t="s">
        <v>1106</v>
      </c>
      <c r="B53" s="31">
        <v>66.3</v>
      </c>
      <c r="C53" s="26">
        <v>67.400000000000006</v>
      </c>
      <c r="D53" s="26" t="s">
        <v>1349</v>
      </c>
      <c r="E53" s="26" t="s">
        <v>1349</v>
      </c>
      <c r="F53" s="20" t="s">
        <v>1349</v>
      </c>
      <c r="G53" s="261" t="s">
        <v>1107</v>
      </c>
      <c r="H53" s="73"/>
    </row>
    <row r="54" spans="1:8" s="31" customFormat="1" ht="14.1" customHeight="1">
      <c r="A54" s="357" t="s">
        <v>1400</v>
      </c>
      <c r="B54" s="192">
        <v>68777</v>
      </c>
      <c r="C54" s="192">
        <v>4333</v>
      </c>
      <c r="D54" s="17">
        <v>6.3</v>
      </c>
      <c r="E54" s="355">
        <v>100</v>
      </c>
      <c r="F54" s="18">
        <v>100</v>
      </c>
      <c r="G54" s="266" t="s">
        <v>1350</v>
      </c>
      <c r="H54" s="228"/>
    </row>
    <row r="55" spans="1:8" s="32" customFormat="1" ht="14.1" customHeight="1">
      <c r="A55" s="37" t="s">
        <v>630</v>
      </c>
      <c r="B55" s="77">
        <v>219</v>
      </c>
      <c r="C55" s="77">
        <v>15</v>
      </c>
      <c r="D55" s="19">
        <v>6.8</v>
      </c>
      <c r="E55" s="130">
        <v>0.3</v>
      </c>
      <c r="F55" s="20">
        <v>0.3</v>
      </c>
      <c r="G55" s="335" t="s">
        <v>24</v>
      </c>
      <c r="H55" s="73"/>
    </row>
    <row r="56" spans="1:8" s="32" customFormat="1" ht="14.1" customHeight="1">
      <c r="A56" s="37" t="s">
        <v>631</v>
      </c>
      <c r="B56" s="77">
        <v>375</v>
      </c>
      <c r="C56" s="26">
        <v>29</v>
      </c>
      <c r="D56" s="19">
        <v>7.7</v>
      </c>
      <c r="E56" s="19">
        <v>0.6</v>
      </c>
      <c r="F56" s="20">
        <v>0.7</v>
      </c>
      <c r="G56" s="335" t="s">
        <v>26</v>
      </c>
      <c r="H56" s="73"/>
    </row>
    <row r="57" spans="1:8" s="32" customFormat="1" ht="14.1" customHeight="1">
      <c r="A57" s="37" t="s">
        <v>1044</v>
      </c>
      <c r="B57" s="26">
        <v>68183</v>
      </c>
      <c r="C57" s="26">
        <v>4289</v>
      </c>
      <c r="D57" s="19">
        <v>6.3</v>
      </c>
      <c r="E57" s="19">
        <v>99.1</v>
      </c>
      <c r="F57" s="20">
        <v>99</v>
      </c>
      <c r="G57" s="335" t="s">
        <v>1045</v>
      </c>
      <c r="H57" s="73"/>
    </row>
    <row r="58" spans="1:8" s="39" customFormat="1" ht="19.95" customHeight="1">
      <c r="A58" s="75" t="s">
        <v>1957</v>
      </c>
      <c r="B58" s="75"/>
      <c r="C58" s="75"/>
      <c r="D58" s="75"/>
      <c r="E58" s="75"/>
      <c r="F58" s="75"/>
      <c r="G58" s="390"/>
      <c r="H58" s="480"/>
    </row>
    <row r="59" spans="1:8" s="39" customFormat="1" ht="13.95" customHeight="1">
      <c r="A59" s="75" t="s">
        <v>1435</v>
      </c>
      <c r="B59" s="75"/>
      <c r="C59" s="75"/>
      <c r="D59" s="75"/>
      <c r="E59" s="75"/>
      <c r="F59" s="75"/>
      <c r="G59" s="390"/>
      <c r="H59" s="480"/>
    </row>
    <row r="60" spans="1:8" s="12" customFormat="1" ht="13.95" customHeight="1">
      <c r="A60" s="75" t="s">
        <v>1443</v>
      </c>
      <c r="B60" s="75"/>
      <c r="C60" s="75"/>
      <c r="D60" s="75"/>
      <c r="E60" s="75"/>
      <c r="F60" s="75"/>
      <c r="G60" s="251"/>
      <c r="H60" s="481"/>
    </row>
    <row r="61" spans="1:8" s="12" customFormat="1" ht="13.95" customHeight="1">
      <c r="A61" s="75" t="s">
        <v>1444</v>
      </c>
      <c r="B61" s="75"/>
      <c r="C61" s="75"/>
      <c r="D61" s="75"/>
      <c r="E61" s="75"/>
      <c r="F61" s="75"/>
      <c r="G61" s="251"/>
      <c r="H61" s="481"/>
    </row>
    <row r="62" spans="1:8" s="12" customFormat="1" ht="13.95" customHeight="1">
      <c r="A62" s="75" t="s">
        <v>1445</v>
      </c>
      <c r="B62" s="75"/>
      <c r="C62" s="75"/>
      <c r="D62" s="75"/>
      <c r="E62" s="75"/>
      <c r="F62" s="75"/>
      <c r="G62" s="251"/>
      <c r="H62" s="481"/>
    </row>
    <row r="63" spans="1:8" s="12" customFormat="1" ht="13.95" customHeight="1">
      <c r="A63" s="75" t="s">
        <v>1446</v>
      </c>
      <c r="B63" s="75"/>
      <c r="C63" s="75"/>
      <c r="D63" s="75"/>
      <c r="E63" s="75"/>
      <c r="F63" s="75"/>
      <c r="G63" s="251"/>
      <c r="H63" s="481"/>
    </row>
    <row r="64" spans="1:8" s="12" customFormat="1" ht="13.95" customHeight="1">
      <c r="A64" s="75" t="s">
        <v>1959</v>
      </c>
      <c r="B64" s="75"/>
      <c r="C64" s="75"/>
      <c r="D64" s="75"/>
      <c r="E64" s="75"/>
      <c r="F64" s="75"/>
      <c r="G64" s="251"/>
      <c r="H64" s="481"/>
    </row>
    <row r="65" spans="1:6" ht="13.95" customHeight="1">
      <c r="A65" s="75" t="s">
        <v>1479</v>
      </c>
      <c r="B65" s="75"/>
      <c r="C65" s="75"/>
      <c r="D65" s="75"/>
      <c r="E65" s="75"/>
      <c r="F65" s="75"/>
    </row>
    <row r="66" spans="1:6" ht="13.95" customHeight="1">
      <c r="A66" s="75" t="s">
        <v>1438</v>
      </c>
      <c r="B66" s="75"/>
      <c r="C66" s="75"/>
      <c r="D66" s="75"/>
      <c r="E66" s="75"/>
      <c r="F66" s="75"/>
    </row>
    <row r="67" spans="1:6" ht="13.95" customHeight="1">
      <c r="A67" s="445" t="s">
        <v>1958</v>
      </c>
      <c r="B67" s="445"/>
      <c r="C67" s="445"/>
      <c r="D67" s="445"/>
      <c r="E67" s="445"/>
      <c r="F67" s="445"/>
    </row>
    <row r="68" spans="1:6" ht="13.95" customHeight="1">
      <c r="A68" s="445" t="s">
        <v>1447</v>
      </c>
      <c r="B68" s="445"/>
      <c r="C68" s="445"/>
      <c r="D68" s="445"/>
      <c r="E68" s="445"/>
      <c r="F68" s="445"/>
    </row>
    <row r="69" spans="1:6" ht="13.95" customHeight="1">
      <c r="A69" s="445" t="s">
        <v>1448</v>
      </c>
      <c r="B69" s="445"/>
      <c r="C69" s="445"/>
      <c r="D69" s="445"/>
      <c r="E69" s="445"/>
      <c r="F69" s="445"/>
    </row>
    <row r="70" spans="1:6" ht="13.95" customHeight="1">
      <c r="A70" s="445" t="s">
        <v>1449</v>
      </c>
      <c r="B70" s="445"/>
      <c r="C70" s="445"/>
      <c r="D70" s="445"/>
      <c r="E70" s="445"/>
      <c r="F70" s="445"/>
    </row>
    <row r="71" spans="1:6" ht="13.95" customHeight="1">
      <c r="A71" s="445" t="s">
        <v>1450</v>
      </c>
      <c r="B71" s="445"/>
      <c r="C71" s="445"/>
      <c r="D71" s="445"/>
      <c r="E71" s="445"/>
      <c r="F71" s="445"/>
    </row>
    <row r="72" spans="1:6" ht="13.95" customHeight="1">
      <c r="A72" s="445" t="s">
        <v>1453</v>
      </c>
      <c r="B72" s="445"/>
      <c r="C72" s="445"/>
      <c r="D72" s="445"/>
      <c r="E72" s="445"/>
      <c r="F72" s="445"/>
    </row>
    <row r="73" spans="1:6" ht="13.95" customHeight="1">
      <c r="A73" s="445" t="s">
        <v>1960</v>
      </c>
      <c r="B73" s="445"/>
      <c r="C73" s="445"/>
      <c r="D73" s="445"/>
      <c r="E73" s="445"/>
      <c r="F73" s="445"/>
    </row>
    <row r="74" spans="1:6" ht="13.95" customHeight="1">
      <c r="A74" s="445" t="s">
        <v>1516</v>
      </c>
      <c r="B74" s="445"/>
      <c r="C74" s="445"/>
      <c r="D74" s="445"/>
      <c r="E74" s="445"/>
      <c r="F74" s="445"/>
    </row>
    <row r="75" spans="1:6" ht="13.95" customHeight="1">
      <c r="A75" s="445" t="s">
        <v>1442</v>
      </c>
      <c r="B75" s="445"/>
      <c r="C75" s="445"/>
      <c r="D75" s="445"/>
      <c r="E75" s="445"/>
      <c r="F75" s="445"/>
    </row>
  </sheetData>
  <mergeCells count="5">
    <mergeCell ref="G3:G4"/>
    <mergeCell ref="A3:A4"/>
    <mergeCell ref="C3:D3"/>
    <mergeCell ref="B4:C4"/>
    <mergeCell ref="E4:F4"/>
  </mergeCells>
  <hyperlinks>
    <hyperlink ref="H1:H2" location="'Spis treści - List of tables'!A1" display="Powrót do spisu tablic" xr:uid="{00000000-0004-0000-0200-000000000000}"/>
  </hyperlinks>
  <pageMargins left="0.59055118110236227" right="0.59055118110236227" top="0.59055118110236227" bottom="0.59055118110236227" header="0" footer="0"/>
  <pageSetup paperSize="9" scale="67" orientation="portrait" r:id="rId1"/>
  <colBreaks count="1" manualBreakCount="1">
    <brk id="7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188B-407A-4745-9037-2A339F295BEF}">
  <sheetPr>
    <tabColor theme="3"/>
  </sheetPr>
  <dimension ref="A1:F31"/>
  <sheetViews>
    <sheetView zoomScaleNormal="100" zoomScaleSheetLayoutView="100" workbookViewId="0"/>
  </sheetViews>
  <sheetFormatPr defaultColWidth="9" defaultRowHeight="13.8"/>
  <cols>
    <col min="1" max="1" width="36.59765625" style="10" customWidth="1"/>
    <col min="2" max="4" width="7.09765625" style="10" customWidth="1"/>
    <col min="5" max="5" width="40.69921875" style="10" customWidth="1"/>
    <col min="6" max="16384" width="9" style="10"/>
  </cols>
  <sheetData>
    <row r="1" spans="1:6" s="81" customFormat="1" ht="14.1" customHeight="1">
      <c r="A1" s="386" t="s">
        <v>1700</v>
      </c>
      <c r="B1" s="386"/>
      <c r="C1" s="386"/>
      <c r="D1" s="386"/>
      <c r="E1" s="386"/>
      <c r="F1" s="9" t="s">
        <v>405</v>
      </c>
    </row>
    <row r="2" spans="1:6" s="81" customFormat="1" ht="14.1" customHeight="1">
      <c r="A2" s="673" t="s">
        <v>1701</v>
      </c>
      <c r="B2" s="389"/>
      <c r="C2" s="389"/>
      <c r="D2" s="389"/>
      <c r="E2" s="389"/>
      <c r="F2" s="274" t="s">
        <v>406</v>
      </c>
    </row>
    <row r="3" spans="1:6" s="90" customFormat="1" ht="15" customHeight="1">
      <c r="A3" s="942" t="s">
        <v>850</v>
      </c>
      <c r="B3" s="759">
        <v>2020</v>
      </c>
      <c r="C3" s="944">
        <v>2021</v>
      </c>
      <c r="D3" s="945"/>
      <c r="E3" s="867" t="s">
        <v>852</v>
      </c>
    </row>
    <row r="4" spans="1:6" s="90" customFormat="1" ht="42" customHeight="1">
      <c r="A4" s="943"/>
      <c r="B4" s="946" t="s">
        <v>1191</v>
      </c>
      <c r="C4" s="939"/>
      <c r="D4" s="758" t="s">
        <v>1192</v>
      </c>
      <c r="E4" s="868"/>
    </row>
    <row r="5" spans="1:6" s="29" customFormat="1" ht="28.5" customHeight="1">
      <c r="A5" s="947" t="s">
        <v>2034</v>
      </c>
      <c r="B5" s="947"/>
      <c r="C5" s="947"/>
      <c r="D5" s="947"/>
      <c r="E5" s="947"/>
    </row>
    <row r="6" spans="1:6" s="29" customFormat="1" ht="14.1" customHeight="1">
      <c r="A6" s="82" t="s">
        <v>334</v>
      </c>
      <c r="B6" s="91">
        <v>77621</v>
      </c>
      <c r="C6" s="91">
        <v>69020</v>
      </c>
      <c r="D6" s="91">
        <v>37068</v>
      </c>
      <c r="E6" s="266" t="s">
        <v>335</v>
      </c>
    </row>
    <row r="7" spans="1:6" s="29" customFormat="1" ht="14.1" customHeight="1">
      <c r="A7" s="87" t="s">
        <v>741</v>
      </c>
      <c r="B7" s="85">
        <v>18865</v>
      </c>
      <c r="C7" s="85">
        <v>17140</v>
      </c>
      <c r="D7" s="85">
        <v>9269</v>
      </c>
      <c r="E7" s="276" t="s">
        <v>1102</v>
      </c>
    </row>
    <row r="8" spans="1:6" s="29" customFormat="1" ht="14.1" customHeight="1">
      <c r="A8" s="202" t="s">
        <v>883</v>
      </c>
      <c r="B8" s="85">
        <v>58756</v>
      </c>
      <c r="C8" s="85">
        <v>51880</v>
      </c>
      <c r="D8" s="85">
        <v>27799</v>
      </c>
      <c r="E8" s="276" t="s">
        <v>1110</v>
      </c>
    </row>
    <row r="9" spans="1:6" s="29" customFormat="1" ht="14.1" customHeight="1">
      <c r="A9" s="76" t="s">
        <v>47</v>
      </c>
      <c r="B9" s="83"/>
      <c r="C9" s="83"/>
      <c r="D9" s="83"/>
      <c r="E9" s="578" t="s">
        <v>48</v>
      </c>
    </row>
    <row r="10" spans="1:6" s="29" customFormat="1" ht="14.1" customHeight="1">
      <c r="A10" s="88" t="s">
        <v>415</v>
      </c>
      <c r="B10" s="110">
        <v>32386</v>
      </c>
      <c r="C10" s="110">
        <v>29350</v>
      </c>
      <c r="D10" s="85">
        <v>16051</v>
      </c>
      <c r="E10" s="335" t="s">
        <v>416</v>
      </c>
    </row>
    <row r="11" spans="1:6" s="29" customFormat="1" ht="14.1" customHeight="1">
      <c r="A11" s="750" t="s">
        <v>1491</v>
      </c>
      <c r="B11" s="110">
        <v>5230</v>
      </c>
      <c r="C11" s="110">
        <v>5046</v>
      </c>
      <c r="D11" s="85">
        <v>2676</v>
      </c>
      <c r="E11" s="335" t="s">
        <v>1111</v>
      </c>
    </row>
    <row r="12" spans="1:6" s="29" customFormat="1" ht="14.1" customHeight="1">
      <c r="A12" s="88" t="s">
        <v>336</v>
      </c>
      <c r="B12" s="110">
        <v>18193</v>
      </c>
      <c r="C12" s="110">
        <v>3234</v>
      </c>
      <c r="D12" s="85">
        <v>2112</v>
      </c>
      <c r="E12" s="335" t="s">
        <v>886</v>
      </c>
    </row>
    <row r="13" spans="1:6" s="29" customFormat="1" ht="14.1" customHeight="1">
      <c r="A13" s="89" t="s">
        <v>407</v>
      </c>
      <c r="B13" s="110">
        <v>3664</v>
      </c>
      <c r="C13" s="110">
        <v>2758</v>
      </c>
      <c r="D13" s="85">
        <v>1652</v>
      </c>
      <c r="E13" s="576" t="s">
        <v>5</v>
      </c>
    </row>
    <row r="14" spans="1:6" s="29" customFormat="1" ht="14.1" customHeight="1">
      <c r="A14" s="88" t="s">
        <v>337</v>
      </c>
      <c r="B14" s="110">
        <v>7763</v>
      </c>
      <c r="C14" s="110">
        <v>7370</v>
      </c>
      <c r="D14" s="85">
        <v>4038</v>
      </c>
      <c r="E14" s="335" t="s">
        <v>338</v>
      </c>
    </row>
    <row r="15" spans="1:6" s="29" customFormat="1" ht="14.1" customHeight="1">
      <c r="A15" s="88" t="s">
        <v>339</v>
      </c>
      <c r="B15" s="110"/>
      <c r="C15" s="110"/>
      <c r="D15" s="83"/>
      <c r="E15" s="335" t="s">
        <v>340</v>
      </c>
    </row>
    <row r="16" spans="1:6" s="29" customFormat="1" ht="14.1" customHeight="1">
      <c r="A16" s="76" t="s">
        <v>341</v>
      </c>
      <c r="B16" s="110">
        <v>34</v>
      </c>
      <c r="C16" s="110">
        <v>62</v>
      </c>
      <c r="D16" s="85">
        <v>38</v>
      </c>
      <c r="E16" s="578" t="s">
        <v>342</v>
      </c>
    </row>
    <row r="17" spans="1:5" s="29" customFormat="1" ht="14.1" customHeight="1">
      <c r="A17" s="76" t="s">
        <v>343</v>
      </c>
      <c r="B17" s="110">
        <v>179</v>
      </c>
      <c r="C17" s="110">
        <v>295</v>
      </c>
      <c r="D17" s="85">
        <v>192</v>
      </c>
      <c r="E17" s="578" t="s">
        <v>344</v>
      </c>
    </row>
    <row r="18" spans="1:5" s="45" customFormat="1" ht="29.25" customHeight="1">
      <c r="A18" s="941" t="s">
        <v>2035</v>
      </c>
      <c r="B18" s="941"/>
      <c r="C18" s="941"/>
      <c r="D18" s="941"/>
      <c r="E18" s="941"/>
    </row>
    <row r="19" spans="1:5" s="29" customFormat="1" ht="14.1" customHeight="1">
      <c r="A19" s="96" t="s">
        <v>479</v>
      </c>
      <c r="B19" s="177">
        <v>63222</v>
      </c>
      <c r="C19" s="177">
        <v>77554</v>
      </c>
      <c r="D19" s="91">
        <v>41712</v>
      </c>
      <c r="E19" s="266" t="s">
        <v>480</v>
      </c>
    </row>
    <row r="20" spans="1:5" s="29" customFormat="1" ht="14.1" customHeight="1">
      <c r="A20" s="76" t="s">
        <v>47</v>
      </c>
      <c r="B20" s="110"/>
      <c r="C20" s="110"/>
      <c r="D20" s="83"/>
      <c r="E20" s="578" t="s">
        <v>48</v>
      </c>
    </row>
    <row r="21" spans="1:5" s="29" customFormat="1" ht="14.1" customHeight="1">
      <c r="A21" s="88" t="s">
        <v>345</v>
      </c>
      <c r="B21" s="110">
        <v>39810</v>
      </c>
      <c r="C21" s="110">
        <v>47156</v>
      </c>
      <c r="D21" s="85">
        <v>25951</v>
      </c>
      <c r="E21" s="335" t="s">
        <v>411</v>
      </c>
    </row>
    <row r="22" spans="1:5" s="29" customFormat="1" ht="14.1" customHeight="1">
      <c r="A22" s="748" t="s">
        <v>1016</v>
      </c>
      <c r="B22" s="110">
        <v>5766</v>
      </c>
      <c r="C22" s="110">
        <v>7436</v>
      </c>
      <c r="D22" s="85">
        <v>3758</v>
      </c>
      <c r="E22" s="578" t="s">
        <v>1017</v>
      </c>
    </row>
    <row r="23" spans="1:5" s="29" customFormat="1" ht="14.1" customHeight="1">
      <c r="A23" s="84" t="s">
        <v>122</v>
      </c>
      <c r="B23" s="110"/>
      <c r="C23" s="110"/>
      <c r="D23" s="83"/>
      <c r="E23" s="275" t="s">
        <v>3</v>
      </c>
    </row>
    <row r="24" spans="1:5" s="29" customFormat="1" ht="14.1" customHeight="1">
      <c r="A24" s="87" t="s">
        <v>346</v>
      </c>
      <c r="B24" s="110">
        <v>1444</v>
      </c>
      <c r="C24" s="110">
        <v>1830</v>
      </c>
      <c r="D24" s="85">
        <v>1080</v>
      </c>
      <c r="E24" s="276" t="s">
        <v>347</v>
      </c>
    </row>
    <row r="25" spans="1:5" s="29" customFormat="1" ht="14.1" customHeight="1">
      <c r="A25" s="87" t="s">
        <v>348</v>
      </c>
      <c r="B25" s="110">
        <v>508</v>
      </c>
      <c r="C25" s="110">
        <v>697</v>
      </c>
      <c r="D25" s="85">
        <v>460</v>
      </c>
      <c r="E25" s="276" t="s">
        <v>349</v>
      </c>
    </row>
    <row r="26" spans="1:5" s="29" customFormat="1" ht="14.1" customHeight="1">
      <c r="A26" s="88" t="s">
        <v>350</v>
      </c>
      <c r="B26" s="110">
        <v>4947</v>
      </c>
      <c r="C26" s="110">
        <v>6422</v>
      </c>
      <c r="D26" s="85">
        <v>4210</v>
      </c>
      <c r="E26" s="335" t="s">
        <v>351</v>
      </c>
    </row>
    <row r="27" spans="1:5" s="29" customFormat="1" ht="14.1" customHeight="1">
      <c r="A27" s="89" t="s">
        <v>352</v>
      </c>
      <c r="B27" s="110">
        <v>6537</v>
      </c>
      <c r="C27" s="110">
        <v>10689</v>
      </c>
      <c r="D27" s="85">
        <v>4224</v>
      </c>
      <c r="E27" s="576" t="s">
        <v>412</v>
      </c>
    </row>
    <row r="28" spans="1:5" s="29" customFormat="1" ht="14.1" customHeight="1">
      <c r="A28" s="89" t="s">
        <v>422</v>
      </c>
      <c r="B28" s="110">
        <v>3633</v>
      </c>
      <c r="C28" s="110">
        <v>4280</v>
      </c>
      <c r="D28" s="85">
        <v>2832</v>
      </c>
      <c r="E28" s="576" t="s">
        <v>353</v>
      </c>
    </row>
    <row r="29" spans="1:5" s="29" customFormat="1" ht="14.1" customHeight="1">
      <c r="A29" s="88" t="s">
        <v>354</v>
      </c>
      <c r="B29" s="110">
        <v>149</v>
      </c>
      <c r="C29" s="110">
        <v>124</v>
      </c>
      <c r="D29" s="85">
        <v>62</v>
      </c>
      <c r="E29" s="335" t="s">
        <v>355</v>
      </c>
    </row>
    <row r="30" spans="1:5" s="29" customFormat="1" ht="14.1" customHeight="1">
      <c r="A30" s="89" t="s">
        <v>738</v>
      </c>
      <c r="B30" s="110">
        <v>346</v>
      </c>
      <c r="C30" s="110">
        <v>391</v>
      </c>
      <c r="D30" s="85">
        <v>186</v>
      </c>
      <c r="E30" s="576" t="s">
        <v>413</v>
      </c>
    </row>
    <row r="31" spans="1:5" s="29" customFormat="1" ht="14.1" customHeight="1">
      <c r="A31" s="89" t="s">
        <v>414</v>
      </c>
      <c r="B31" s="110">
        <v>528</v>
      </c>
      <c r="C31" s="110">
        <v>512</v>
      </c>
      <c r="D31" s="85">
        <v>275</v>
      </c>
      <c r="E31" s="576" t="s">
        <v>356</v>
      </c>
    </row>
  </sheetData>
  <mergeCells count="6">
    <mergeCell ref="A18:E18"/>
    <mergeCell ref="A3:A4"/>
    <mergeCell ref="C3:D3"/>
    <mergeCell ref="E3:E4"/>
    <mergeCell ref="B4:C4"/>
    <mergeCell ref="A5:E5"/>
  </mergeCells>
  <hyperlinks>
    <hyperlink ref="F1:F2" location="'Spis treści - List of tables'!A1" display="Powrót do spisu tablic" xr:uid="{DD2AE613-ADDF-40D9-A9F7-33A617F54228}"/>
  </hyperlinks>
  <pageMargins left="0.59055118110236227" right="0.59055118110236227" top="0.59055118110236227" bottom="0.59055118110236227" header="0" footer="0"/>
  <pageSetup paperSize="9" scale="84" orientation="portrait" r:id="rId1"/>
  <colBreaks count="1" manualBreakCount="1">
    <brk id="5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CC0A-9148-44C4-9622-885C66B790E8}">
  <sheetPr>
    <tabColor theme="3"/>
  </sheetPr>
  <dimension ref="A1:P31"/>
  <sheetViews>
    <sheetView zoomScaleNormal="100" zoomScaleSheetLayoutView="100" workbookViewId="0"/>
  </sheetViews>
  <sheetFormatPr defaultColWidth="9" defaultRowHeight="13.8"/>
  <cols>
    <col min="1" max="1" width="35.59765625" style="10" customWidth="1"/>
    <col min="2" max="13" width="7.09765625" style="10" customWidth="1"/>
    <col min="14" max="14" width="40.3984375" style="10" customWidth="1"/>
    <col min="15" max="15" width="9" style="127"/>
    <col min="16" max="16384" width="9" style="10"/>
  </cols>
  <sheetData>
    <row r="1" spans="1:16" s="81" customFormat="1" ht="14.1" customHeight="1">
      <c r="A1" s="386" t="s">
        <v>1702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33" t="s">
        <v>405</v>
      </c>
    </row>
    <row r="2" spans="1:16" s="81" customFormat="1" ht="14.1" customHeight="1">
      <c r="A2" s="673" t="s">
        <v>1703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34" t="s">
        <v>406</v>
      </c>
    </row>
    <row r="3" spans="1:16" s="90" customFormat="1" ht="30" customHeight="1">
      <c r="A3" s="756" t="s">
        <v>850</v>
      </c>
      <c r="B3" s="757" t="s">
        <v>1386</v>
      </c>
      <c r="C3" s="757" t="s">
        <v>1385</v>
      </c>
      <c r="D3" s="757" t="s">
        <v>1384</v>
      </c>
      <c r="E3" s="757" t="s">
        <v>1383</v>
      </c>
      <c r="F3" s="757" t="s">
        <v>1387</v>
      </c>
      <c r="G3" s="757" t="s">
        <v>1388</v>
      </c>
      <c r="H3" s="757" t="s">
        <v>1389</v>
      </c>
      <c r="I3" s="757" t="s">
        <v>1390</v>
      </c>
      <c r="J3" s="757" t="s">
        <v>1391</v>
      </c>
      <c r="K3" s="757" t="s">
        <v>1392</v>
      </c>
      <c r="L3" s="757" t="s">
        <v>1393</v>
      </c>
      <c r="M3" s="758" t="s">
        <v>1394</v>
      </c>
      <c r="N3" s="755" t="s">
        <v>852</v>
      </c>
      <c r="O3" s="508"/>
    </row>
    <row r="4" spans="1:16" s="29" customFormat="1" ht="30" customHeight="1">
      <c r="A4" s="947" t="s">
        <v>1500</v>
      </c>
      <c r="B4" s="947"/>
      <c r="C4" s="947"/>
      <c r="D4" s="947"/>
      <c r="E4" s="947"/>
      <c r="F4" s="947"/>
      <c r="G4" s="947"/>
      <c r="H4" s="947"/>
      <c r="I4" s="947"/>
      <c r="J4" s="947"/>
      <c r="K4" s="947"/>
      <c r="L4" s="947"/>
      <c r="M4" s="947"/>
      <c r="N4" s="947"/>
      <c r="O4" s="123"/>
      <c r="P4" s="123"/>
    </row>
    <row r="5" spans="1:16" s="29" customFormat="1" ht="14.1" customHeight="1">
      <c r="A5" s="82" t="s">
        <v>334</v>
      </c>
      <c r="B5" s="776">
        <v>6987</v>
      </c>
      <c r="C5" s="91">
        <v>5999</v>
      </c>
      <c r="D5" s="91">
        <v>6096</v>
      </c>
      <c r="E5" s="91">
        <v>5364</v>
      </c>
      <c r="F5" s="91">
        <v>5054</v>
      </c>
      <c r="G5" s="91">
        <v>4750</v>
      </c>
      <c r="H5" s="91">
        <v>5362</v>
      </c>
      <c r="I5" s="91">
        <v>5220</v>
      </c>
      <c r="J5" s="91">
        <v>6718</v>
      </c>
      <c r="K5" s="91">
        <v>6401</v>
      </c>
      <c r="L5" s="91">
        <v>5770</v>
      </c>
      <c r="M5" s="92">
        <v>5299</v>
      </c>
      <c r="N5" s="266" t="s">
        <v>335</v>
      </c>
      <c r="O5" s="123"/>
      <c r="P5" s="123"/>
    </row>
    <row r="6" spans="1:16" s="29" customFormat="1" ht="14.1" customHeight="1">
      <c r="A6" s="87" t="s">
        <v>741</v>
      </c>
      <c r="B6" s="135">
        <v>1639</v>
      </c>
      <c r="C6" s="85">
        <v>1559</v>
      </c>
      <c r="D6" s="85">
        <v>1572</v>
      </c>
      <c r="E6" s="85">
        <v>1268</v>
      </c>
      <c r="F6" s="85">
        <v>1307</v>
      </c>
      <c r="G6" s="85">
        <v>1075</v>
      </c>
      <c r="H6" s="85">
        <v>1193</v>
      </c>
      <c r="I6" s="85">
        <v>1338</v>
      </c>
      <c r="J6" s="85">
        <v>2101</v>
      </c>
      <c r="K6" s="85">
        <v>1751</v>
      </c>
      <c r="L6" s="85">
        <v>1356</v>
      </c>
      <c r="M6" s="93">
        <v>981</v>
      </c>
      <c r="N6" s="276" t="s">
        <v>1102</v>
      </c>
      <c r="O6" s="123"/>
      <c r="P6" s="123"/>
    </row>
    <row r="7" spans="1:16" s="29" customFormat="1" ht="14.1" customHeight="1">
      <c r="A7" s="202" t="s">
        <v>883</v>
      </c>
      <c r="B7" s="135">
        <v>5348</v>
      </c>
      <c r="C7" s="85">
        <v>4440</v>
      </c>
      <c r="D7" s="85">
        <v>4524</v>
      </c>
      <c r="E7" s="85">
        <v>4096</v>
      </c>
      <c r="F7" s="85">
        <v>3747</v>
      </c>
      <c r="G7" s="85">
        <v>3675</v>
      </c>
      <c r="H7" s="85">
        <v>4169</v>
      </c>
      <c r="I7" s="85">
        <v>3882</v>
      </c>
      <c r="J7" s="85">
        <v>4617</v>
      </c>
      <c r="K7" s="85">
        <v>4650</v>
      </c>
      <c r="L7" s="85">
        <v>4414</v>
      </c>
      <c r="M7" s="93">
        <v>4318</v>
      </c>
      <c r="N7" s="590" t="s">
        <v>1334</v>
      </c>
      <c r="O7" s="123"/>
      <c r="P7" s="123"/>
    </row>
    <row r="8" spans="1:16" s="29" customFormat="1" ht="14.1" customHeight="1">
      <c r="A8" s="76" t="s">
        <v>47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76"/>
      <c r="N8" s="578" t="s">
        <v>48</v>
      </c>
      <c r="O8" s="123"/>
      <c r="P8" s="123"/>
    </row>
    <row r="9" spans="1:16" s="29" customFormat="1" ht="14.1" customHeight="1">
      <c r="A9" s="88" t="s">
        <v>415</v>
      </c>
      <c r="B9" s="135">
        <v>3017</v>
      </c>
      <c r="C9" s="85">
        <v>2450</v>
      </c>
      <c r="D9" s="85">
        <v>2556</v>
      </c>
      <c r="E9" s="85">
        <v>2200</v>
      </c>
      <c r="F9" s="85">
        <v>1956</v>
      </c>
      <c r="G9" s="85">
        <v>1996</v>
      </c>
      <c r="H9" s="85">
        <v>2195</v>
      </c>
      <c r="I9" s="85">
        <v>2256</v>
      </c>
      <c r="J9" s="85">
        <v>3050</v>
      </c>
      <c r="K9" s="85">
        <v>2808</v>
      </c>
      <c r="L9" s="85">
        <v>2488</v>
      </c>
      <c r="M9" s="93">
        <v>2378</v>
      </c>
      <c r="N9" s="335" t="s">
        <v>416</v>
      </c>
      <c r="O9" s="123"/>
      <c r="P9" s="123"/>
    </row>
    <row r="10" spans="1:16" s="29" customFormat="1" ht="14.1" customHeight="1">
      <c r="A10" s="88" t="s">
        <v>1489</v>
      </c>
      <c r="B10" s="85">
        <v>424</v>
      </c>
      <c r="C10" s="85">
        <v>350</v>
      </c>
      <c r="D10" s="85">
        <v>392</v>
      </c>
      <c r="E10" s="85">
        <v>368</v>
      </c>
      <c r="F10" s="85">
        <v>342</v>
      </c>
      <c r="G10" s="85">
        <v>346</v>
      </c>
      <c r="H10" s="85">
        <v>414</v>
      </c>
      <c r="I10" s="85">
        <v>425</v>
      </c>
      <c r="J10" s="85">
        <v>472</v>
      </c>
      <c r="K10" s="85">
        <v>517</v>
      </c>
      <c r="L10" s="85">
        <v>509</v>
      </c>
      <c r="M10" s="93">
        <v>487</v>
      </c>
      <c r="N10" s="335" t="s">
        <v>1111</v>
      </c>
      <c r="O10" s="123"/>
      <c r="P10" s="123"/>
    </row>
    <row r="11" spans="1:16" s="29" customFormat="1" ht="14.1" customHeight="1">
      <c r="A11" s="88" t="s">
        <v>336</v>
      </c>
      <c r="B11" s="85">
        <v>1908</v>
      </c>
      <c r="C11" s="85">
        <v>1668</v>
      </c>
      <c r="D11" s="85">
        <v>1584</v>
      </c>
      <c r="E11" s="85">
        <v>1605</v>
      </c>
      <c r="F11" s="85">
        <v>1469</v>
      </c>
      <c r="G11" s="85">
        <v>1375</v>
      </c>
      <c r="H11" s="85">
        <v>1642</v>
      </c>
      <c r="I11" s="85">
        <v>1505</v>
      </c>
      <c r="J11" s="85">
        <v>1538</v>
      </c>
      <c r="K11" s="85">
        <v>1491</v>
      </c>
      <c r="L11" s="85">
        <v>1523</v>
      </c>
      <c r="M11" s="93">
        <v>1432</v>
      </c>
      <c r="N11" s="335" t="s">
        <v>886</v>
      </c>
      <c r="O11" s="123"/>
      <c r="P11" s="123"/>
    </row>
    <row r="12" spans="1:16" s="29" customFormat="1" ht="14.1" customHeight="1">
      <c r="A12" s="89" t="s">
        <v>407</v>
      </c>
      <c r="B12" s="85">
        <v>380</v>
      </c>
      <c r="C12" s="85">
        <v>239</v>
      </c>
      <c r="D12" s="85">
        <v>230</v>
      </c>
      <c r="E12" s="85">
        <v>223</v>
      </c>
      <c r="F12" s="85">
        <v>176</v>
      </c>
      <c r="G12" s="85">
        <v>201</v>
      </c>
      <c r="H12" s="85">
        <v>195</v>
      </c>
      <c r="I12" s="85">
        <v>252</v>
      </c>
      <c r="J12" s="85">
        <v>206</v>
      </c>
      <c r="K12" s="85">
        <v>263</v>
      </c>
      <c r="L12" s="85">
        <v>181</v>
      </c>
      <c r="M12" s="93">
        <v>212</v>
      </c>
      <c r="N12" s="576" t="s">
        <v>5</v>
      </c>
      <c r="O12" s="123"/>
      <c r="P12" s="123"/>
    </row>
    <row r="13" spans="1:16" s="29" customFormat="1" ht="14.1" customHeight="1">
      <c r="A13" s="88" t="s">
        <v>337</v>
      </c>
      <c r="B13" s="85">
        <v>598</v>
      </c>
      <c r="C13" s="85">
        <v>566</v>
      </c>
      <c r="D13" s="85">
        <v>595</v>
      </c>
      <c r="E13" s="85">
        <v>504</v>
      </c>
      <c r="F13" s="85">
        <v>672</v>
      </c>
      <c r="G13" s="85">
        <v>526</v>
      </c>
      <c r="H13" s="85">
        <v>518</v>
      </c>
      <c r="I13" s="85">
        <v>554</v>
      </c>
      <c r="J13" s="85">
        <v>914</v>
      </c>
      <c r="K13" s="85">
        <v>830</v>
      </c>
      <c r="L13" s="85">
        <v>574</v>
      </c>
      <c r="M13" s="93">
        <v>519</v>
      </c>
      <c r="N13" s="335" t="s">
        <v>338</v>
      </c>
      <c r="O13" s="123"/>
      <c r="P13" s="123"/>
    </row>
    <row r="14" spans="1:16" s="29" customFormat="1" ht="14.1" customHeight="1">
      <c r="A14" s="88" t="s">
        <v>339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93"/>
      <c r="N14" s="335" t="s">
        <v>340</v>
      </c>
      <c r="O14" s="123"/>
      <c r="P14" s="123"/>
    </row>
    <row r="15" spans="1:16" s="29" customFormat="1" ht="14.1" customHeight="1">
      <c r="A15" s="182" t="s">
        <v>341</v>
      </c>
      <c r="B15" s="85">
        <v>5</v>
      </c>
      <c r="C15" s="85">
        <v>1</v>
      </c>
      <c r="D15" s="85">
        <v>2</v>
      </c>
      <c r="E15" s="85">
        <v>3</v>
      </c>
      <c r="F15" s="85">
        <v>5</v>
      </c>
      <c r="G15" s="85">
        <v>7</v>
      </c>
      <c r="H15" s="85">
        <v>7</v>
      </c>
      <c r="I15" s="85">
        <v>2</v>
      </c>
      <c r="J15" s="85">
        <v>12</v>
      </c>
      <c r="K15" s="85">
        <v>7</v>
      </c>
      <c r="L15" s="85">
        <v>8</v>
      </c>
      <c r="M15" s="93">
        <v>3</v>
      </c>
      <c r="N15" s="578" t="s">
        <v>342</v>
      </c>
      <c r="O15" s="123"/>
      <c r="P15" s="123"/>
    </row>
    <row r="16" spans="1:16" s="29" customFormat="1" ht="14.1" customHeight="1">
      <c r="A16" s="182" t="s">
        <v>343</v>
      </c>
      <c r="B16" s="85">
        <v>28</v>
      </c>
      <c r="C16" s="85">
        <v>67</v>
      </c>
      <c r="D16" s="85">
        <v>20</v>
      </c>
      <c r="E16" s="85">
        <v>11</v>
      </c>
      <c r="F16" s="85">
        <v>12</v>
      </c>
      <c r="G16" s="85">
        <v>20</v>
      </c>
      <c r="H16" s="85">
        <v>11</v>
      </c>
      <c r="I16" s="85">
        <v>15</v>
      </c>
      <c r="J16" s="85">
        <v>56</v>
      </c>
      <c r="K16" s="85">
        <v>18</v>
      </c>
      <c r="L16" s="85">
        <v>19</v>
      </c>
      <c r="M16" s="93">
        <v>18</v>
      </c>
      <c r="N16" s="578" t="s">
        <v>344</v>
      </c>
      <c r="O16" s="123"/>
      <c r="P16" s="123"/>
    </row>
    <row r="17" spans="1:16" s="29" customFormat="1" ht="30" customHeight="1">
      <c r="A17" s="948" t="s">
        <v>1501</v>
      </c>
      <c r="B17" s="948"/>
      <c r="C17" s="948"/>
      <c r="D17" s="948"/>
      <c r="E17" s="948"/>
      <c r="F17" s="948"/>
      <c r="G17" s="948"/>
      <c r="H17" s="948"/>
      <c r="I17" s="948"/>
      <c r="J17" s="948"/>
      <c r="K17" s="948"/>
      <c r="L17" s="948"/>
      <c r="M17" s="948"/>
      <c r="N17" s="947"/>
      <c r="O17" s="123"/>
      <c r="P17" s="123"/>
    </row>
    <row r="18" spans="1:16" s="29" customFormat="1" ht="14.1" customHeight="1">
      <c r="A18" s="101" t="s">
        <v>479</v>
      </c>
      <c r="B18" s="91">
        <v>4079</v>
      </c>
      <c r="C18" s="91">
        <v>5008</v>
      </c>
      <c r="D18" s="91">
        <v>6804</v>
      </c>
      <c r="E18" s="91">
        <v>6220</v>
      </c>
      <c r="F18" s="91">
        <v>6683</v>
      </c>
      <c r="G18" s="91">
        <v>6942</v>
      </c>
      <c r="H18" s="91">
        <v>6762</v>
      </c>
      <c r="I18" s="91">
        <v>6021</v>
      </c>
      <c r="J18" s="91">
        <v>7874</v>
      </c>
      <c r="K18" s="91">
        <v>7695</v>
      </c>
      <c r="L18" s="91">
        <v>7075</v>
      </c>
      <c r="M18" s="92">
        <v>6391</v>
      </c>
      <c r="N18" s="266" t="s">
        <v>1409</v>
      </c>
      <c r="O18" s="123"/>
    </row>
    <row r="19" spans="1:16" s="29" customFormat="1" ht="14.1" customHeight="1">
      <c r="A19" s="182" t="s">
        <v>47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93"/>
      <c r="N19" s="578" t="s">
        <v>48</v>
      </c>
      <c r="O19" s="123"/>
    </row>
    <row r="20" spans="1:16" s="29" customFormat="1" ht="14.1" customHeight="1">
      <c r="A20" s="183" t="s">
        <v>345</v>
      </c>
      <c r="B20" s="85">
        <v>2753</v>
      </c>
      <c r="C20" s="85">
        <v>3142</v>
      </c>
      <c r="D20" s="85">
        <v>4119</v>
      </c>
      <c r="E20" s="85">
        <v>4011</v>
      </c>
      <c r="F20" s="85">
        <v>4389</v>
      </c>
      <c r="G20" s="85">
        <v>4576</v>
      </c>
      <c r="H20" s="85">
        <v>4004</v>
      </c>
      <c r="I20" s="85">
        <v>3511</v>
      </c>
      <c r="J20" s="85">
        <v>4886</v>
      </c>
      <c r="K20" s="85">
        <v>4362</v>
      </c>
      <c r="L20" s="85">
        <v>3836</v>
      </c>
      <c r="M20" s="93">
        <v>3567</v>
      </c>
      <c r="N20" s="335" t="s">
        <v>411</v>
      </c>
      <c r="O20" s="123"/>
    </row>
    <row r="21" spans="1:16" s="29" customFormat="1" ht="14.1" customHeight="1">
      <c r="A21" s="749" t="s">
        <v>1016</v>
      </c>
      <c r="B21" s="85">
        <v>130</v>
      </c>
      <c r="C21" s="85">
        <v>306</v>
      </c>
      <c r="D21" s="85">
        <v>513</v>
      </c>
      <c r="E21" s="85">
        <v>606</v>
      </c>
      <c r="F21" s="85">
        <v>801</v>
      </c>
      <c r="G21" s="85">
        <v>738</v>
      </c>
      <c r="H21" s="85">
        <v>647</v>
      </c>
      <c r="I21" s="85">
        <v>711</v>
      </c>
      <c r="J21" s="85">
        <v>647</v>
      </c>
      <c r="K21" s="85">
        <v>787</v>
      </c>
      <c r="L21" s="85">
        <v>764</v>
      </c>
      <c r="M21" s="93">
        <v>786</v>
      </c>
      <c r="N21" s="578" t="s">
        <v>1017</v>
      </c>
      <c r="O21" s="123"/>
    </row>
    <row r="22" spans="1:16" s="29" customFormat="1" ht="14.1" customHeight="1">
      <c r="A22" s="181" t="s">
        <v>2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93"/>
      <c r="N22" s="275" t="s">
        <v>3</v>
      </c>
      <c r="O22" s="123"/>
    </row>
    <row r="23" spans="1:16" s="29" customFormat="1" ht="14.1" customHeight="1">
      <c r="A23" s="180" t="s">
        <v>346</v>
      </c>
      <c r="B23" s="85">
        <v>31</v>
      </c>
      <c r="C23" s="85">
        <v>143</v>
      </c>
      <c r="D23" s="85">
        <v>208</v>
      </c>
      <c r="E23" s="85">
        <v>200</v>
      </c>
      <c r="F23" s="85">
        <v>168</v>
      </c>
      <c r="G23" s="85">
        <v>172</v>
      </c>
      <c r="H23" s="85">
        <v>176</v>
      </c>
      <c r="I23" s="85">
        <v>157</v>
      </c>
      <c r="J23" s="85">
        <v>215</v>
      </c>
      <c r="K23" s="85">
        <v>179</v>
      </c>
      <c r="L23" s="85">
        <v>108</v>
      </c>
      <c r="M23" s="93">
        <v>73</v>
      </c>
      <c r="N23" s="276" t="s">
        <v>347</v>
      </c>
      <c r="O23" s="123"/>
    </row>
    <row r="24" spans="1:16" s="29" customFormat="1" ht="14.1" customHeight="1">
      <c r="A24" s="180" t="s">
        <v>348</v>
      </c>
      <c r="B24" s="85">
        <v>17</v>
      </c>
      <c r="C24" s="85">
        <v>60</v>
      </c>
      <c r="D24" s="85">
        <v>79</v>
      </c>
      <c r="E24" s="85">
        <v>65</v>
      </c>
      <c r="F24" s="85">
        <v>43</v>
      </c>
      <c r="G24" s="85">
        <v>46</v>
      </c>
      <c r="H24" s="85">
        <v>23</v>
      </c>
      <c r="I24" s="85">
        <v>24</v>
      </c>
      <c r="J24" s="85">
        <v>125</v>
      </c>
      <c r="K24" s="85">
        <v>168</v>
      </c>
      <c r="L24" s="85">
        <v>30</v>
      </c>
      <c r="M24" s="93">
        <v>17</v>
      </c>
      <c r="N24" s="276" t="s">
        <v>349</v>
      </c>
      <c r="O24" s="123"/>
    </row>
    <row r="25" spans="1:16" s="29" customFormat="1" ht="14.1" customHeight="1">
      <c r="A25" s="183" t="s">
        <v>350</v>
      </c>
      <c r="B25" s="85">
        <v>90</v>
      </c>
      <c r="C25" s="85">
        <v>408</v>
      </c>
      <c r="D25" s="85">
        <v>762</v>
      </c>
      <c r="E25" s="85">
        <v>672</v>
      </c>
      <c r="F25" s="85">
        <v>730</v>
      </c>
      <c r="G25" s="85">
        <v>534</v>
      </c>
      <c r="H25" s="85">
        <v>761</v>
      </c>
      <c r="I25" s="85">
        <v>376</v>
      </c>
      <c r="J25" s="85">
        <v>542</v>
      </c>
      <c r="K25" s="85">
        <v>647</v>
      </c>
      <c r="L25" s="85">
        <v>607</v>
      </c>
      <c r="M25" s="93">
        <v>293</v>
      </c>
      <c r="N25" s="335" t="s">
        <v>351</v>
      </c>
      <c r="O25" s="123"/>
    </row>
    <row r="26" spans="1:16" s="29" customFormat="1" ht="14.1" customHeight="1">
      <c r="A26" s="100" t="s">
        <v>352</v>
      </c>
      <c r="B26" s="85">
        <v>309</v>
      </c>
      <c r="C26" s="85">
        <v>382</v>
      </c>
      <c r="D26" s="85">
        <v>528</v>
      </c>
      <c r="E26" s="85">
        <v>452</v>
      </c>
      <c r="F26" s="85">
        <v>495</v>
      </c>
      <c r="G26" s="85">
        <v>758</v>
      </c>
      <c r="H26" s="85">
        <v>913</v>
      </c>
      <c r="I26" s="85">
        <v>1076</v>
      </c>
      <c r="J26" s="85">
        <v>1210</v>
      </c>
      <c r="K26" s="85">
        <v>1444</v>
      </c>
      <c r="L26" s="85">
        <v>1516</v>
      </c>
      <c r="M26" s="93">
        <v>1606</v>
      </c>
      <c r="N26" s="576" t="s">
        <v>412</v>
      </c>
      <c r="O26" s="123"/>
    </row>
    <row r="27" spans="1:16" s="29" customFormat="1" ht="14.1" customHeight="1">
      <c r="A27" s="100" t="s">
        <v>422</v>
      </c>
      <c r="B27" s="85">
        <v>251</v>
      </c>
      <c r="C27" s="85">
        <v>323</v>
      </c>
      <c r="D27" s="85">
        <v>352</v>
      </c>
      <c r="E27" s="85">
        <v>307</v>
      </c>
      <c r="F27" s="85">
        <v>346</v>
      </c>
      <c r="G27" s="85">
        <v>372</v>
      </c>
      <c r="H27" s="85">
        <v>329</v>
      </c>
      <c r="I27" s="85">
        <v>373</v>
      </c>
      <c r="J27" s="85">
        <v>440</v>
      </c>
      <c r="K27" s="85">
        <v>458</v>
      </c>
      <c r="L27" s="85">
        <v>418</v>
      </c>
      <c r="M27" s="93">
        <v>311</v>
      </c>
      <c r="N27" s="576" t="s">
        <v>353</v>
      </c>
      <c r="O27" s="123"/>
    </row>
    <row r="28" spans="1:16" s="29" customFormat="1" ht="14.1" customHeight="1">
      <c r="A28" s="183" t="s">
        <v>354</v>
      </c>
      <c r="B28" s="85">
        <v>8</v>
      </c>
      <c r="C28" s="85" t="s">
        <v>123</v>
      </c>
      <c r="D28" s="85">
        <v>4</v>
      </c>
      <c r="E28" s="85">
        <v>3</v>
      </c>
      <c r="F28" s="85">
        <v>2</v>
      </c>
      <c r="G28" s="85">
        <v>2</v>
      </c>
      <c r="H28" s="85" t="s">
        <v>123</v>
      </c>
      <c r="I28" s="85">
        <v>2</v>
      </c>
      <c r="J28" s="85">
        <v>9</v>
      </c>
      <c r="K28" s="85">
        <v>79</v>
      </c>
      <c r="L28" s="85">
        <v>10</v>
      </c>
      <c r="M28" s="93">
        <v>5</v>
      </c>
      <c r="N28" s="335" t="s">
        <v>355</v>
      </c>
      <c r="O28" s="123"/>
    </row>
    <row r="29" spans="1:16" s="29" customFormat="1" ht="14.1" customHeight="1">
      <c r="A29" s="100" t="s">
        <v>738</v>
      </c>
      <c r="B29" s="85">
        <v>26</v>
      </c>
      <c r="C29" s="85">
        <v>37</v>
      </c>
      <c r="D29" s="85">
        <v>36</v>
      </c>
      <c r="E29" s="85">
        <v>30</v>
      </c>
      <c r="F29" s="85">
        <v>34</v>
      </c>
      <c r="G29" s="85">
        <v>28</v>
      </c>
      <c r="H29" s="85">
        <v>35</v>
      </c>
      <c r="I29" s="85">
        <v>30</v>
      </c>
      <c r="J29" s="85">
        <v>25</v>
      </c>
      <c r="K29" s="85">
        <v>39</v>
      </c>
      <c r="L29" s="85">
        <v>30</v>
      </c>
      <c r="M29" s="93">
        <v>41</v>
      </c>
      <c r="N29" s="576" t="s">
        <v>413</v>
      </c>
      <c r="O29" s="123"/>
    </row>
    <row r="30" spans="1:16" s="29" customFormat="1" ht="14.1" customHeight="1">
      <c r="A30" s="100" t="s">
        <v>414</v>
      </c>
      <c r="B30" s="85">
        <v>25</v>
      </c>
      <c r="C30" s="85">
        <v>45</v>
      </c>
      <c r="D30" s="85">
        <v>72</v>
      </c>
      <c r="E30" s="85">
        <v>51</v>
      </c>
      <c r="F30" s="85">
        <v>52</v>
      </c>
      <c r="G30" s="85">
        <v>40</v>
      </c>
      <c r="H30" s="85">
        <v>49</v>
      </c>
      <c r="I30" s="85">
        <v>31</v>
      </c>
      <c r="J30" s="85">
        <v>49</v>
      </c>
      <c r="K30" s="85">
        <v>31</v>
      </c>
      <c r="L30" s="85">
        <v>35</v>
      </c>
      <c r="M30" s="93">
        <v>32</v>
      </c>
      <c r="N30" s="576" t="s">
        <v>356</v>
      </c>
      <c r="O30" s="123"/>
    </row>
    <row r="31" spans="1:16">
      <c r="N31" s="455"/>
    </row>
  </sheetData>
  <mergeCells count="2">
    <mergeCell ref="A4:N4"/>
    <mergeCell ref="A17:N17"/>
  </mergeCells>
  <hyperlinks>
    <hyperlink ref="O1:O2" location="'Spis treści - List of tables'!A1" display="Powrót do spisu tablic" xr:uid="{9A9E8916-C5D0-481B-A6DB-2E33D29624FC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E01C-7EC0-44EF-89FE-6171F19B6352}">
  <sheetPr>
    <tabColor theme="3"/>
  </sheetPr>
  <dimension ref="A1:J21"/>
  <sheetViews>
    <sheetView zoomScaleNormal="100" zoomScaleSheetLayoutView="100" workbookViewId="0"/>
  </sheetViews>
  <sheetFormatPr defaultColWidth="9" defaultRowHeight="13.8"/>
  <cols>
    <col min="1" max="1" width="12.19921875" style="10" customWidth="1"/>
    <col min="2" max="8" width="8.09765625" style="10" customWidth="1"/>
    <col min="9" max="9" width="14.5" style="10" customWidth="1"/>
    <col min="10" max="16384" width="9" style="10"/>
  </cols>
  <sheetData>
    <row r="1" spans="1:10" s="81" customFormat="1" ht="12" customHeight="1">
      <c r="A1" s="398" t="s">
        <v>1704</v>
      </c>
      <c r="B1" s="398"/>
      <c r="C1" s="398"/>
      <c r="D1" s="398"/>
      <c r="E1" s="398"/>
      <c r="F1" s="398"/>
      <c r="G1" s="398"/>
      <c r="H1" s="398"/>
      <c r="J1" s="9" t="s">
        <v>405</v>
      </c>
    </row>
    <row r="2" spans="1:10" s="81" customFormat="1" ht="12" customHeight="1">
      <c r="A2" s="581" t="s">
        <v>728</v>
      </c>
      <c r="B2" s="592"/>
      <c r="C2" s="592"/>
      <c r="D2" s="592"/>
      <c r="E2" s="592"/>
      <c r="F2" s="592"/>
      <c r="G2" s="592"/>
      <c r="H2" s="592"/>
      <c r="J2" s="274" t="s">
        <v>406</v>
      </c>
    </row>
    <row r="3" spans="1:10" s="81" customFormat="1" ht="12" customHeight="1">
      <c r="A3" s="671" t="s">
        <v>1914</v>
      </c>
      <c r="B3" s="388"/>
      <c r="C3" s="388"/>
      <c r="D3" s="388"/>
      <c r="E3" s="388"/>
      <c r="F3" s="388"/>
      <c r="G3" s="388"/>
      <c r="H3" s="388"/>
    </row>
    <row r="4" spans="1:10" s="81" customFormat="1" ht="12" customHeight="1">
      <c r="A4" s="672" t="s">
        <v>1346</v>
      </c>
      <c r="B4" s="389"/>
      <c r="C4" s="389"/>
      <c r="D4" s="389"/>
      <c r="E4" s="389"/>
      <c r="F4" s="389"/>
      <c r="G4" s="389"/>
      <c r="H4" s="389"/>
    </row>
    <row r="5" spans="1:10" s="90" customFormat="1" ht="30" customHeight="1">
      <c r="A5" s="949" t="s">
        <v>1493</v>
      </c>
      <c r="B5" s="952" t="s">
        <v>1193</v>
      </c>
      <c r="C5" s="955" t="s">
        <v>1498</v>
      </c>
      <c r="D5" s="956"/>
      <c r="E5" s="956"/>
      <c r="F5" s="956"/>
      <c r="G5" s="956"/>
      <c r="H5" s="956"/>
      <c r="I5" s="934" t="s">
        <v>1376</v>
      </c>
    </row>
    <row r="6" spans="1:10" s="90" customFormat="1" ht="30" customHeight="1">
      <c r="A6" s="950"/>
      <c r="B6" s="953"/>
      <c r="C6" s="957" t="s">
        <v>1410</v>
      </c>
      <c r="D6" s="957"/>
      <c r="E6" s="952" t="s">
        <v>1195</v>
      </c>
      <c r="F6" s="952" t="s">
        <v>1196</v>
      </c>
      <c r="G6" s="952" t="s">
        <v>1225</v>
      </c>
      <c r="H6" s="958" t="s">
        <v>1492</v>
      </c>
      <c r="I6" s="935"/>
    </row>
    <row r="7" spans="1:10" s="90" customFormat="1" ht="72" customHeight="1">
      <c r="A7" s="951"/>
      <c r="B7" s="954"/>
      <c r="C7" s="777" t="s">
        <v>1194</v>
      </c>
      <c r="D7" s="777" t="s">
        <v>1620</v>
      </c>
      <c r="E7" s="954"/>
      <c r="F7" s="954"/>
      <c r="G7" s="954"/>
      <c r="H7" s="959"/>
      <c r="I7" s="936"/>
    </row>
    <row r="8" spans="1:10" s="29" customFormat="1" ht="14.1" customHeight="1">
      <c r="A8" s="778" t="s">
        <v>1352</v>
      </c>
      <c r="B8" s="779">
        <v>46643</v>
      </c>
      <c r="C8" s="779">
        <v>16629</v>
      </c>
      <c r="D8" s="780">
        <v>8244</v>
      </c>
      <c r="E8" s="780">
        <v>25116</v>
      </c>
      <c r="F8" s="780">
        <v>13632</v>
      </c>
      <c r="G8" s="781">
        <v>11647</v>
      </c>
      <c r="H8" s="781">
        <v>3873</v>
      </c>
      <c r="I8" s="391" t="s">
        <v>1364</v>
      </c>
    </row>
    <row r="9" spans="1:10" s="29" customFormat="1" ht="14.1" customHeight="1">
      <c r="A9" s="778" t="s">
        <v>1353</v>
      </c>
      <c r="B9" s="779">
        <v>47585</v>
      </c>
      <c r="C9" s="779">
        <v>16923</v>
      </c>
      <c r="D9" s="780">
        <v>8341</v>
      </c>
      <c r="E9" s="780">
        <v>25883</v>
      </c>
      <c r="F9" s="780">
        <v>13808</v>
      </c>
      <c r="G9" s="781">
        <v>11782</v>
      </c>
      <c r="H9" s="781">
        <v>3837</v>
      </c>
      <c r="I9" s="391" t="s">
        <v>1365</v>
      </c>
    </row>
    <row r="10" spans="1:10" s="29" customFormat="1" ht="14.1" customHeight="1">
      <c r="A10" s="778" t="s">
        <v>1354</v>
      </c>
      <c r="B10" s="779">
        <v>47132</v>
      </c>
      <c r="C10" s="779">
        <v>16549</v>
      </c>
      <c r="D10" s="780">
        <v>8053</v>
      </c>
      <c r="E10" s="780">
        <v>26062</v>
      </c>
      <c r="F10" s="780">
        <v>13583</v>
      </c>
      <c r="G10" s="781">
        <v>11665</v>
      </c>
      <c r="H10" s="781">
        <v>3798</v>
      </c>
      <c r="I10" s="391" t="s">
        <v>1366</v>
      </c>
    </row>
    <row r="11" spans="1:10" s="29" customFormat="1" ht="14.1" customHeight="1">
      <c r="A11" s="778" t="s">
        <v>1355</v>
      </c>
      <c r="B11" s="779">
        <v>46678</v>
      </c>
      <c r="C11" s="779">
        <v>16178</v>
      </c>
      <c r="D11" s="780">
        <v>7759</v>
      </c>
      <c r="E11" s="780">
        <v>26291</v>
      </c>
      <c r="F11" s="780">
        <v>13413</v>
      </c>
      <c r="G11" s="781">
        <v>11596</v>
      </c>
      <c r="H11" s="781">
        <v>3743</v>
      </c>
      <c r="I11" s="391" t="s">
        <v>1367</v>
      </c>
    </row>
    <row r="12" spans="1:10" s="29" customFormat="1" ht="14.1" customHeight="1">
      <c r="A12" s="778" t="s">
        <v>1356</v>
      </c>
      <c r="B12" s="779">
        <v>45816</v>
      </c>
      <c r="C12" s="779">
        <v>15513</v>
      </c>
      <c r="D12" s="780">
        <v>7477</v>
      </c>
      <c r="E12" s="780">
        <v>26497</v>
      </c>
      <c r="F12" s="780">
        <v>13214</v>
      </c>
      <c r="G12" s="781">
        <v>11355</v>
      </c>
      <c r="H12" s="781">
        <v>3632</v>
      </c>
      <c r="I12" s="391" t="s">
        <v>1369</v>
      </c>
    </row>
    <row r="13" spans="1:10" s="29" customFormat="1" ht="14.1" customHeight="1">
      <c r="A13" s="778" t="s">
        <v>1357</v>
      </c>
      <c r="B13" s="779">
        <v>44201</v>
      </c>
      <c r="C13" s="779">
        <v>14596</v>
      </c>
      <c r="D13" s="780">
        <v>6877</v>
      </c>
      <c r="E13" s="780">
        <v>26314</v>
      </c>
      <c r="F13" s="780">
        <v>12876</v>
      </c>
      <c r="G13" s="781">
        <v>11154</v>
      </c>
      <c r="H13" s="781">
        <v>3531</v>
      </c>
      <c r="I13" s="391" t="s">
        <v>1368</v>
      </c>
    </row>
    <row r="14" spans="1:10" s="29" customFormat="1" ht="14.1" customHeight="1">
      <c r="A14" s="778" t="s">
        <v>1358</v>
      </c>
      <c r="B14" s="779">
        <v>43313</v>
      </c>
      <c r="C14" s="779">
        <v>13899</v>
      </c>
      <c r="D14" s="780">
        <v>6492</v>
      </c>
      <c r="E14" s="780">
        <v>26364</v>
      </c>
      <c r="F14" s="780">
        <v>12664</v>
      </c>
      <c r="G14" s="781">
        <v>10991</v>
      </c>
      <c r="H14" s="781">
        <v>3512</v>
      </c>
      <c r="I14" s="391" t="s">
        <v>1370</v>
      </c>
    </row>
    <row r="15" spans="1:10" s="29" customFormat="1" ht="14.1" customHeight="1">
      <c r="A15" s="778" t="s">
        <v>1359</v>
      </c>
      <c r="B15" s="779">
        <v>42876</v>
      </c>
      <c r="C15" s="779">
        <v>13570</v>
      </c>
      <c r="D15" s="780">
        <v>6297</v>
      </c>
      <c r="E15" s="780">
        <v>26283</v>
      </c>
      <c r="F15" s="780">
        <v>12494</v>
      </c>
      <c r="G15" s="781">
        <v>11045</v>
      </c>
      <c r="H15" s="781">
        <v>3507</v>
      </c>
      <c r="I15" s="391" t="s">
        <v>1371</v>
      </c>
    </row>
    <row r="16" spans="1:10" s="29" customFormat="1" ht="14.1" customHeight="1">
      <c r="A16" s="778" t="s">
        <v>1360</v>
      </c>
      <c r="B16" s="779">
        <v>42407</v>
      </c>
      <c r="C16" s="779">
        <v>13655</v>
      </c>
      <c r="D16" s="780">
        <v>6682</v>
      </c>
      <c r="E16" s="780">
        <v>26082</v>
      </c>
      <c r="F16" s="780">
        <v>12206</v>
      </c>
      <c r="G16" s="781">
        <v>10742</v>
      </c>
      <c r="H16" s="781">
        <v>3923</v>
      </c>
      <c r="I16" s="391" t="s">
        <v>1372</v>
      </c>
    </row>
    <row r="17" spans="1:9" s="29" customFormat="1" ht="14.1" customHeight="1">
      <c r="A17" s="778" t="s">
        <v>1361</v>
      </c>
      <c r="B17" s="779">
        <v>41631</v>
      </c>
      <c r="C17" s="779">
        <v>13283</v>
      </c>
      <c r="D17" s="780">
        <v>6624</v>
      </c>
      <c r="E17" s="780">
        <v>25794</v>
      </c>
      <c r="F17" s="780">
        <v>12036</v>
      </c>
      <c r="G17" s="781">
        <v>10423</v>
      </c>
      <c r="H17" s="781">
        <v>4129</v>
      </c>
      <c r="I17" s="391" t="s">
        <v>1373</v>
      </c>
    </row>
    <row r="18" spans="1:9" s="29" customFormat="1" ht="14.1" customHeight="1">
      <c r="A18" s="778" t="s">
        <v>1362</v>
      </c>
      <c r="B18" s="779">
        <v>40618</v>
      </c>
      <c r="C18" s="779">
        <v>12750</v>
      </c>
      <c r="D18" s="780">
        <v>6239</v>
      </c>
      <c r="E18" s="780">
        <v>25431</v>
      </c>
      <c r="F18" s="780">
        <v>11864</v>
      </c>
      <c r="G18" s="781">
        <v>10162</v>
      </c>
      <c r="H18" s="781">
        <v>4123</v>
      </c>
      <c r="I18" s="391" t="s">
        <v>1374</v>
      </c>
    </row>
    <row r="19" spans="1:9" s="29" customFormat="1" ht="14.1" customHeight="1">
      <c r="A19" s="778" t="s">
        <v>1363</v>
      </c>
      <c r="B19" s="779">
        <v>39887</v>
      </c>
      <c r="C19" s="779">
        <v>12130</v>
      </c>
      <c r="D19" s="780">
        <v>5883</v>
      </c>
      <c r="E19" s="780">
        <v>25171</v>
      </c>
      <c r="F19" s="780">
        <v>11889</v>
      </c>
      <c r="G19" s="781">
        <v>9950</v>
      </c>
      <c r="H19" s="781">
        <v>4130</v>
      </c>
      <c r="I19" s="391" t="s">
        <v>1375</v>
      </c>
    </row>
    <row r="20" spans="1:9" s="11" customFormat="1">
      <c r="A20" s="12"/>
      <c r="B20" s="12"/>
      <c r="C20" s="12"/>
      <c r="D20" s="12"/>
      <c r="E20" s="12"/>
      <c r="F20" s="12"/>
      <c r="G20" s="12"/>
      <c r="H20" s="12"/>
    </row>
    <row r="21" spans="1:9" s="11" customFormat="1"/>
  </sheetData>
  <mergeCells count="9">
    <mergeCell ref="A5:A7"/>
    <mergeCell ref="B5:B7"/>
    <mergeCell ref="C5:H5"/>
    <mergeCell ref="I5:I7"/>
    <mergeCell ref="C6:D6"/>
    <mergeCell ref="E6:E7"/>
    <mergeCell ref="F6:F7"/>
    <mergeCell ref="G6:G7"/>
    <mergeCell ref="H6:H7"/>
  </mergeCells>
  <hyperlinks>
    <hyperlink ref="J1:J2" location="'Spis treści - List of tables'!A1" display="Powrót do spisu tablic" xr:uid="{35B77B58-F784-4B73-918A-A585F7C68C91}"/>
  </hyperlinks>
  <pageMargins left="0.59055118110236227" right="0.59055118110236227" top="0.59055118110236227" bottom="0.59055118110236227" header="0" footer="0"/>
  <pageSetup paperSize="9" scale="99" orientation="portrait" r:id="rId1"/>
  <colBreaks count="1" manualBreakCount="1">
    <brk id="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6A59-BC01-4B0F-BD47-63B0C9CA480B}">
  <sheetPr>
    <tabColor theme="3"/>
  </sheetPr>
  <dimension ref="A1:H16"/>
  <sheetViews>
    <sheetView zoomScaleNormal="100" zoomScaleSheetLayoutView="100" workbookViewId="0"/>
  </sheetViews>
  <sheetFormatPr defaultColWidth="9" defaultRowHeight="13.8"/>
  <cols>
    <col min="1" max="1" width="16.5" style="10" customWidth="1"/>
    <col min="2" max="7" width="10.8984375" style="10" customWidth="1"/>
    <col min="8" max="16384" width="9" style="10"/>
  </cols>
  <sheetData>
    <row r="1" spans="1:8" s="81" customFormat="1" ht="12" customHeight="1">
      <c r="A1" s="386" t="s">
        <v>1705</v>
      </c>
      <c r="B1" s="386"/>
      <c r="C1" s="386"/>
      <c r="D1" s="386"/>
      <c r="E1" s="386"/>
      <c r="F1" s="386"/>
      <c r="G1" s="386"/>
      <c r="H1" s="9" t="s">
        <v>405</v>
      </c>
    </row>
    <row r="2" spans="1:8" s="81" customFormat="1" ht="12" customHeight="1">
      <c r="A2" s="580" t="s">
        <v>1098</v>
      </c>
      <c r="B2" s="387"/>
      <c r="C2" s="387"/>
      <c r="D2" s="387"/>
      <c r="E2" s="387"/>
      <c r="F2" s="387"/>
      <c r="G2" s="387"/>
      <c r="H2" s="274" t="s">
        <v>406</v>
      </c>
    </row>
    <row r="3" spans="1:8" s="81" customFormat="1" ht="12" customHeight="1">
      <c r="A3" s="671" t="s">
        <v>1706</v>
      </c>
      <c r="B3" s="388"/>
      <c r="C3" s="388"/>
      <c r="D3" s="388"/>
      <c r="E3" s="388"/>
      <c r="F3" s="388"/>
      <c r="G3" s="388"/>
    </row>
    <row r="4" spans="1:8" s="81" customFormat="1" ht="12" customHeight="1">
      <c r="A4" s="672" t="s">
        <v>1096</v>
      </c>
      <c r="B4" s="389"/>
      <c r="C4" s="389"/>
      <c r="D4" s="389"/>
      <c r="E4" s="389"/>
      <c r="F4" s="389"/>
      <c r="G4" s="389"/>
    </row>
    <row r="5" spans="1:8" s="90" customFormat="1" ht="30" customHeight="1">
      <c r="A5" s="963" t="s">
        <v>1621</v>
      </c>
      <c r="B5" s="964" t="s">
        <v>1197</v>
      </c>
      <c r="C5" s="964" t="s">
        <v>1222</v>
      </c>
      <c r="D5" s="964"/>
      <c r="E5" s="964"/>
      <c r="F5" s="964"/>
      <c r="G5" s="944"/>
    </row>
    <row r="6" spans="1:8" s="208" customFormat="1" ht="30" customHeight="1">
      <c r="A6" s="943"/>
      <c r="B6" s="965"/>
      <c r="C6" s="757" t="s">
        <v>1431</v>
      </c>
      <c r="D6" s="757" t="s">
        <v>15</v>
      </c>
      <c r="E6" s="757" t="s">
        <v>17</v>
      </c>
      <c r="F6" s="757" t="s">
        <v>19</v>
      </c>
      <c r="G6" s="758" t="s">
        <v>1432</v>
      </c>
    </row>
    <row r="7" spans="1:8" s="29" customFormat="1" ht="30" customHeight="1">
      <c r="A7" s="947" t="s">
        <v>1614</v>
      </c>
      <c r="B7" s="947"/>
      <c r="C7" s="947"/>
      <c r="D7" s="947"/>
      <c r="E7" s="947"/>
      <c r="F7" s="947"/>
      <c r="G7" s="947"/>
    </row>
    <row r="8" spans="1:8" s="29" customFormat="1" ht="14.1" customHeight="1">
      <c r="A8" s="100">
        <v>2020</v>
      </c>
      <c r="B8" s="593">
        <v>56216</v>
      </c>
      <c r="C8" s="593">
        <v>7853</v>
      </c>
      <c r="D8" s="593">
        <v>16130</v>
      </c>
      <c r="E8" s="593">
        <v>13925</v>
      </c>
      <c r="F8" s="593">
        <v>9984</v>
      </c>
      <c r="G8" s="594">
        <v>8324</v>
      </c>
    </row>
    <row r="9" spans="1:8" s="29" customFormat="1" ht="14.1" customHeight="1">
      <c r="A9" s="101">
        <v>2021</v>
      </c>
      <c r="B9" s="595">
        <v>47682</v>
      </c>
      <c r="C9" s="595">
        <v>5883</v>
      </c>
      <c r="D9" s="595">
        <v>13077</v>
      </c>
      <c r="E9" s="595">
        <v>12249</v>
      </c>
      <c r="F9" s="595">
        <v>8854</v>
      </c>
      <c r="G9" s="596">
        <v>7619</v>
      </c>
    </row>
    <row r="10" spans="1:8" s="29" customFormat="1" ht="30" customHeight="1">
      <c r="A10" s="960" t="s">
        <v>1604</v>
      </c>
      <c r="B10" s="961"/>
      <c r="C10" s="961"/>
      <c r="D10" s="961"/>
      <c r="E10" s="961"/>
      <c r="F10" s="961"/>
      <c r="G10" s="962"/>
    </row>
    <row r="11" spans="1:8" s="29" customFormat="1" ht="14.1" customHeight="1">
      <c r="A11" s="100">
        <v>2020</v>
      </c>
      <c r="B11" s="593">
        <v>22953</v>
      </c>
      <c r="C11" s="593">
        <v>2919</v>
      </c>
      <c r="D11" s="593">
        <v>4946</v>
      </c>
      <c r="E11" s="593">
        <v>5030</v>
      </c>
      <c r="F11" s="593">
        <v>4479</v>
      </c>
      <c r="G11" s="594">
        <v>5579</v>
      </c>
    </row>
    <row r="12" spans="1:8" s="29" customFormat="1" ht="14.1" customHeight="1">
      <c r="A12" s="101">
        <v>2021</v>
      </c>
      <c r="B12" s="595">
        <v>19063</v>
      </c>
      <c r="C12" s="595">
        <v>2101</v>
      </c>
      <c r="D12" s="595">
        <v>3670</v>
      </c>
      <c r="E12" s="595">
        <v>4254</v>
      </c>
      <c r="F12" s="595">
        <v>3935</v>
      </c>
      <c r="G12" s="596">
        <v>5103</v>
      </c>
    </row>
    <row r="13" spans="1:8" s="29" customFormat="1" ht="30" customHeight="1">
      <c r="A13" s="960" t="s">
        <v>1603</v>
      </c>
      <c r="B13" s="961"/>
      <c r="C13" s="961"/>
      <c r="D13" s="961"/>
      <c r="E13" s="961"/>
      <c r="F13" s="961"/>
      <c r="G13" s="962"/>
    </row>
    <row r="14" spans="1:8" s="29" customFormat="1" ht="14.1" customHeight="1">
      <c r="A14" s="100">
        <v>2020</v>
      </c>
      <c r="B14" s="593">
        <v>33263</v>
      </c>
      <c r="C14" s="593">
        <v>4934</v>
      </c>
      <c r="D14" s="593">
        <v>11184</v>
      </c>
      <c r="E14" s="593">
        <v>8895</v>
      </c>
      <c r="F14" s="593">
        <v>5505</v>
      </c>
      <c r="G14" s="594">
        <v>2745</v>
      </c>
    </row>
    <row r="15" spans="1:8" s="29" customFormat="1" ht="14.1" customHeight="1">
      <c r="A15" s="101">
        <v>2021</v>
      </c>
      <c r="B15" s="595">
        <v>28619</v>
      </c>
      <c r="C15" s="595">
        <v>3782</v>
      </c>
      <c r="D15" s="595">
        <v>9407</v>
      </c>
      <c r="E15" s="595">
        <v>7995</v>
      </c>
      <c r="F15" s="595">
        <v>4919</v>
      </c>
      <c r="G15" s="596">
        <v>2516</v>
      </c>
    </row>
    <row r="16" spans="1:8" s="11" customFormat="1"/>
  </sheetData>
  <mergeCells count="6">
    <mergeCell ref="A13:G13"/>
    <mergeCell ref="A5:A6"/>
    <mergeCell ref="B5:B6"/>
    <mergeCell ref="C5:G5"/>
    <mergeCell ref="A7:G7"/>
    <mergeCell ref="A10:G10"/>
  </mergeCells>
  <hyperlinks>
    <hyperlink ref="H1:H2" location="'Spis treści - List of tables'!A1" display="Powrót do spisu tablic" xr:uid="{7D94AC4E-696C-45AF-A29C-9C89F1F0BC80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F4B25-1420-4C21-8174-05C112AEE67B}">
  <sheetPr>
    <tabColor theme="3"/>
  </sheetPr>
  <dimension ref="A1:I16"/>
  <sheetViews>
    <sheetView zoomScaleNormal="100" zoomScaleSheetLayoutView="100" workbookViewId="0"/>
  </sheetViews>
  <sheetFormatPr defaultColWidth="9" defaultRowHeight="13.8"/>
  <cols>
    <col min="1" max="1" width="16.5" style="10" customWidth="1"/>
    <col min="2" max="7" width="10.8984375" style="10" customWidth="1"/>
    <col min="8" max="16384" width="9" style="10"/>
  </cols>
  <sheetData>
    <row r="1" spans="1:9" s="81" customFormat="1" ht="12" customHeight="1">
      <c r="A1" s="386" t="s">
        <v>1707</v>
      </c>
      <c r="B1" s="386"/>
      <c r="C1" s="386"/>
      <c r="D1" s="386"/>
      <c r="E1" s="386"/>
      <c r="F1" s="386"/>
      <c r="G1" s="386"/>
      <c r="H1" s="9" t="s">
        <v>405</v>
      </c>
    </row>
    <row r="2" spans="1:9" s="81" customFormat="1" ht="12" customHeight="1">
      <c r="A2" s="580" t="s">
        <v>1098</v>
      </c>
      <c r="B2" s="387"/>
      <c r="C2" s="387"/>
      <c r="D2" s="387"/>
      <c r="E2" s="387"/>
      <c r="F2" s="387"/>
      <c r="G2" s="387"/>
      <c r="H2" s="274" t="s">
        <v>406</v>
      </c>
    </row>
    <row r="3" spans="1:9" s="81" customFormat="1" ht="12" customHeight="1">
      <c r="A3" s="671" t="s">
        <v>1708</v>
      </c>
      <c r="B3" s="388"/>
      <c r="C3" s="388"/>
      <c r="D3" s="388"/>
      <c r="E3" s="388"/>
      <c r="F3" s="388"/>
      <c r="G3" s="388"/>
    </row>
    <row r="4" spans="1:9" s="81" customFormat="1" ht="12" customHeight="1">
      <c r="A4" s="672" t="s">
        <v>1096</v>
      </c>
      <c r="B4" s="389"/>
      <c r="C4" s="389"/>
      <c r="D4" s="389"/>
      <c r="E4" s="389"/>
      <c r="F4" s="389"/>
      <c r="G4" s="389"/>
    </row>
    <row r="5" spans="1:9" s="90" customFormat="1" ht="30" customHeight="1">
      <c r="A5" s="963" t="s">
        <v>1621</v>
      </c>
      <c r="B5" s="964" t="s">
        <v>1197</v>
      </c>
      <c r="C5" s="964" t="s">
        <v>1412</v>
      </c>
      <c r="D5" s="964"/>
      <c r="E5" s="964"/>
      <c r="F5" s="964"/>
      <c r="G5" s="944"/>
      <c r="I5" s="782"/>
    </row>
    <row r="6" spans="1:9" s="90" customFormat="1" ht="86.25" customHeight="1">
      <c r="A6" s="943"/>
      <c r="B6" s="965"/>
      <c r="C6" s="757" t="s">
        <v>1198</v>
      </c>
      <c r="D6" s="757" t="s">
        <v>1606</v>
      </c>
      <c r="E6" s="757" t="s">
        <v>1199</v>
      </c>
      <c r="F6" s="757" t="s">
        <v>1605</v>
      </c>
      <c r="G6" s="755" t="s">
        <v>1607</v>
      </c>
    </row>
    <row r="7" spans="1:9" s="29" customFormat="1" ht="30" customHeight="1">
      <c r="A7" s="947" t="s">
        <v>1614</v>
      </c>
      <c r="B7" s="947"/>
      <c r="C7" s="947"/>
      <c r="D7" s="947"/>
      <c r="E7" s="947"/>
      <c r="F7" s="947"/>
      <c r="G7" s="947"/>
    </row>
    <row r="8" spans="1:9" s="29" customFormat="1" ht="14.1" customHeight="1">
      <c r="A8" s="100">
        <v>2020</v>
      </c>
      <c r="B8" s="83">
        <v>56216</v>
      </c>
      <c r="C8" s="83">
        <v>8502</v>
      </c>
      <c r="D8" s="83">
        <v>11485</v>
      </c>
      <c r="E8" s="83">
        <v>7693</v>
      </c>
      <c r="F8" s="83">
        <v>13619</v>
      </c>
      <c r="G8" s="42">
        <v>14917</v>
      </c>
    </row>
    <row r="9" spans="1:9" s="29" customFormat="1" ht="14.1" customHeight="1">
      <c r="A9" s="101">
        <v>2021</v>
      </c>
      <c r="B9" s="595">
        <v>47682</v>
      </c>
      <c r="C9" s="597">
        <v>6804</v>
      </c>
      <c r="D9" s="597">
        <v>9704</v>
      </c>
      <c r="E9" s="597">
        <v>6409</v>
      </c>
      <c r="F9" s="597">
        <v>11837</v>
      </c>
      <c r="G9" s="598">
        <v>12928</v>
      </c>
    </row>
    <row r="10" spans="1:9" s="29" customFormat="1" ht="30" customHeight="1">
      <c r="A10" s="960" t="s">
        <v>1604</v>
      </c>
      <c r="B10" s="961"/>
      <c r="C10" s="961"/>
      <c r="D10" s="961"/>
      <c r="E10" s="961"/>
      <c r="F10" s="961"/>
      <c r="G10" s="962"/>
    </row>
    <row r="11" spans="1:9" s="29" customFormat="1" ht="14.1" customHeight="1">
      <c r="A11" s="100">
        <v>2020</v>
      </c>
      <c r="B11" s="83">
        <v>22953</v>
      </c>
      <c r="C11" s="83">
        <v>2690</v>
      </c>
      <c r="D11" s="83">
        <v>3901</v>
      </c>
      <c r="E11" s="83">
        <v>2394</v>
      </c>
      <c r="F11" s="83">
        <v>6760</v>
      </c>
      <c r="G11" s="42">
        <v>7208</v>
      </c>
    </row>
    <row r="12" spans="1:9" s="29" customFormat="1" ht="14.1" customHeight="1">
      <c r="A12" s="101">
        <v>2021</v>
      </c>
      <c r="B12" s="595">
        <v>19063</v>
      </c>
      <c r="C12" s="597">
        <v>2089</v>
      </c>
      <c r="D12" s="597">
        <v>3152</v>
      </c>
      <c r="E12" s="597">
        <v>1890</v>
      </c>
      <c r="F12" s="597">
        <v>5818</v>
      </c>
      <c r="G12" s="598">
        <v>6114</v>
      </c>
    </row>
    <row r="13" spans="1:9" s="29" customFormat="1" ht="30" customHeight="1">
      <c r="A13" s="948" t="s">
        <v>1603</v>
      </c>
      <c r="B13" s="966"/>
      <c r="C13" s="966"/>
      <c r="D13" s="966"/>
      <c r="E13" s="966"/>
      <c r="F13" s="966"/>
      <c r="G13" s="967"/>
    </row>
    <row r="14" spans="1:9" s="29" customFormat="1" ht="14.1" customHeight="1">
      <c r="A14" s="100">
        <v>2020</v>
      </c>
      <c r="B14" s="83">
        <v>33263</v>
      </c>
      <c r="C14" s="83">
        <v>5812</v>
      </c>
      <c r="D14" s="83">
        <v>7584</v>
      </c>
      <c r="E14" s="83">
        <v>5299</v>
      </c>
      <c r="F14" s="83">
        <v>6859</v>
      </c>
      <c r="G14" s="42">
        <v>7709</v>
      </c>
    </row>
    <row r="15" spans="1:9" s="29" customFormat="1" ht="14.1" customHeight="1">
      <c r="A15" s="101">
        <v>2021</v>
      </c>
      <c r="B15" s="595">
        <v>28619</v>
      </c>
      <c r="C15" s="597">
        <v>4715</v>
      </c>
      <c r="D15" s="597">
        <v>6552</v>
      </c>
      <c r="E15" s="597">
        <v>4519</v>
      </c>
      <c r="F15" s="597">
        <v>6019</v>
      </c>
      <c r="G15" s="598">
        <v>6814</v>
      </c>
    </row>
    <row r="16" spans="1:9">
      <c r="A16" s="127"/>
      <c r="B16" s="127"/>
      <c r="C16" s="127"/>
      <c r="D16" s="127"/>
      <c r="E16" s="127"/>
      <c r="F16" s="127"/>
      <c r="G16" s="127"/>
    </row>
  </sheetData>
  <mergeCells count="6">
    <mergeCell ref="A13:G13"/>
    <mergeCell ref="A5:A6"/>
    <mergeCell ref="B5:B6"/>
    <mergeCell ref="C5:G5"/>
    <mergeCell ref="A7:G7"/>
    <mergeCell ref="A10:G10"/>
  </mergeCells>
  <hyperlinks>
    <hyperlink ref="H1:H2" location="'Spis treści - List of tables'!A1" display="Powrót do spisu tablic" xr:uid="{7B592E86-BD06-4101-9FD9-6387DB2ADA2C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813B7-DA30-43C3-A4BD-0FE78D447025}">
  <sheetPr>
    <tabColor theme="3"/>
  </sheetPr>
  <dimension ref="A1:I19"/>
  <sheetViews>
    <sheetView zoomScaleNormal="100" zoomScaleSheetLayoutView="100" workbookViewId="0"/>
  </sheetViews>
  <sheetFormatPr defaultColWidth="9" defaultRowHeight="13.8"/>
  <cols>
    <col min="1" max="1" width="16.5" style="10" customWidth="1"/>
    <col min="2" max="8" width="9.5" style="10" customWidth="1"/>
    <col min="9" max="16384" width="9" style="10"/>
  </cols>
  <sheetData>
    <row r="1" spans="1:9" s="81" customFormat="1" ht="12" customHeight="1">
      <c r="A1" s="386" t="s">
        <v>1709</v>
      </c>
      <c r="B1" s="386"/>
      <c r="C1" s="386"/>
      <c r="D1" s="386"/>
      <c r="E1" s="386"/>
      <c r="F1" s="386"/>
      <c r="G1" s="386"/>
      <c r="H1" s="386"/>
      <c r="I1" s="9" t="s">
        <v>405</v>
      </c>
    </row>
    <row r="2" spans="1:9" s="81" customFormat="1" ht="12" customHeight="1">
      <c r="A2" s="580" t="s">
        <v>1098</v>
      </c>
      <c r="B2" s="387"/>
      <c r="C2" s="387"/>
      <c r="D2" s="387"/>
      <c r="E2" s="387"/>
      <c r="F2" s="387"/>
      <c r="G2" s="387"/>
      <c r="H2" s="387"/>
      <c r="I2" s="274" t="s">
        <v>406</v>
      </c>
    </row>
    <row r="3" spans="1:9" s="81" customFormat="1" ht="12" customHeight="1">
      <c r="A3" s="671" t="s">
        <v>1710</v>
      </c>
      <c r="B3" s="388"/>
      <c r="C3" s="388"/>
      <c r="D3" s="388"/>
      <c r="E3" s="388"/>
      <c r="F3" s="388"/>
      <c r="G3" s="388"/>
      <c r="H3" s="388"/>
    </row>
    <row r="4" spans="1:9" s="81" customFormat="1" ht="12" customHeight="1">
      <c r="A4" s="672" t="s">
        <v>1096</v>
      </c>
      <c r="B4" s="389"/>
      <c r="C4" s="389"/>
      <c r="D4" s="389"/>
      <c r="E4" s="389"/>
      <c r="F4" s="389"/>
      <c r="G4" s="389"/>
      <c r="H4" s="389"/>
    </row>
    <row r="5" spans="1:9" s="90" customFormat="1" ht="30" customHeight="1">
      <c r="A5" s="963" t="s">
        <v>1621</v>
      </c>
      <c r="B5" s="964" t="s">
        <v>1197</v>
      </c>
      <c r="C5" s="946" t="s">
        <v>1502</v>
      </c>
      <c r="D5" s="945"/>
      <c r="E5" s="945"/>
      <c r="F5" s="945"/>
      <c r="G5" s="945"/>
      <c r="H5" s="945"/>
    </row>
    <row r="6" spans="1:9" s="90" customFormat="1" ht="49.5" customHeight="1">
      <c r="A6" s="943"/>
      <c r="B6" s="965"/>
      <c r="C6" s="760" t="s">
        <v>1200</v>
      </c>
      <c r="D6" s="545" t="s">
        <v>357</v>
      </c>
      <c r="E6" s="545" t="s">
        <v>32</v>
      </c>
      <c r="F6" s="545" t="s">
        <v>33</v>
      </c>
      <c r="G6" s="546" t="s">
        <v>34</v>
      </c>
      <c r="H6" s="547" t="s">
        <v>1201</v>
      </c>
    </row>
    <row r="7" spans="1:9" s="29" customFormat="1" ht="30" customHeight="1">
      <c r="A7" s="947" t="s">
        <v>1614</v>
      </c>
      <c r="B7" s="947"/>
      <c r="C7" s="947"/>
      <c r="D7" s="947"/>
      <c r="E7" s="947"/>
      <c r="F7" s="947"/>
      <c r="G7" s="947"/>
      <c r="H7" s="947"/>
    </row>
    <row r="8" spans="1:9" s="29" customFormat="1" ht="14.1" customHeight="1">
      <c r="A8" s="100">
        <v>2020</v>
      </c>
      <c r="B8" s="85">
        <v>56216</v>
      </c>
      <c r="C8" s="85">
        <v>4512</v>
      </c>
      <c r="D8" s="85">
        <v>10637</v>
      </c>
      <c r="E8" s="85">
        <v>9406</v>
      </c>
      <c r="F8" s="85">
        <v>12529</v>
      </c>
      <c r="G8" s="85">
        <v>10032</v>
      </c>
      <c r="H8" s="93">
        <v>9100</v>
      </c>
    </row>
    <row r="9" spans="1:9" s="29" customFormat="1" ht="14.1" customHeight="1">
      <c r="A9" s="101">
        <v>2021</v>
      </c>
      <c r="B9" s="595">
        <v>47682</v>
      </c>
      <c r="C9" s="91">
        <v>4021</v>
      </c>
      <c r="D9" s="91">
        <v>7909</v>
      </c>
      <c r="E9" s="91">
        <v>6248</v>
      </c>
      <c r="F9" s="91">
        <v>7766</v>
      </c>
      <c r="G9" s="91">
        <v>10348</v>
      </c>
      <c r="H9" s="92">
        <v>11390</v>
      </c>
    </row>
    <row r="10" spans="1:9" s="29" customFormat="1" ht="30" customHeight="1">
      <c r="A10" s="948" t="s">
        <v>1604</v>
      </c>
      <c r="B10" s="966"/>
      <c r="C10" s="966"/>
      <c r="D10" s="966"/>
      <c r="E10" s="966"/>
      <c r="F10" s="966"/>
      <c r="G10" s="966"/>
      <c r="H10" s="967"/>
    </row>
    <row r="11" spans="1:9" s="29" customFormat="1" ht="14.1" customHeight="1">
      <c r="A11" s="100">
        <v>2020</v>
      </c>
      <c r="B11" s="85">
        <v>22953</v>
      </c>
      <c r="C11" s="85">
        <v>2312</v>
      </c>
      <c r="D11" s="85">
        <v>4975</v>
      </c>
      <c r="E11" s="85">
        <v>4045</v>
      </c>
      <c r="F11" s="85">
        <v>5659</v>
      </c>
      <c r="G11" s="85">
        <v>3482</v>
      </c>
      <c r="H11" s="93">
        <v>2480</v>
      </c>
    </row>
    <row r="12" spans="1:9" s="29" customFormat="1" ht="14.1" customHeight="1">
      <c r="A12" s="101">
        <v>2021</v>
      </c>
      <c r="B12" s="595">
        <v>19063</v>
      </c>
      <c r="C12" s="91">
        <v>2033</v>
      </c>
      <c r="D12" s="91">
        <v>3640</v>
      </c>
      <c r="E12" s="91">
        <v>2603</v>
      </c>
      <c r="F12" s="91">
        <v>3274</v>
      </c>
      <c r="G12" s="91">
        <v>4036</v>
      </c>
      <c r="H12" s="92">
        <v>3477</v>
      </c>
    </row>
    <row r="13" spans="1:9" s="29" customFormat="1" ht="30" customHeight="1">
      <c r="A13" s="948" t="s">
        <v>1603</v>
      </c>
      <c r="B13" s="966"/>
      <c r="C13" s="966"/>
      <c r="D13" s="966"/>
      <c r="E13" s="966"/>
      <c r="F13" s="966"/>
      <c r="G13" s="966"/>
      <c r="H13" s="967"/>
    </row>
    <row r="14" spans="1:9" s="29" customFormat="1" ht="14.1" customHeight="1">
      <c r="A14" s="100">
        <v>2020</v>
      </c>
      <c r="B14" s="85">
        <v>33263</v>
      </c>
      <c r="C14" s="85">
        <v>2200</v>
      </c>
      <c r="D14" s="85">
        <v>5662</v>
      </c>
      <c r="E14" s="85">
        <v>5361</v>
      </c>
      <c r="F14" s="85">
        <v>6870</v>
      </c>
      <c r="G14" s="85">
        <v>6550</v>
      </c>
      <c r="H14" s="93">
        <v>6620</v>
      </c>
    </row>
    <row r="15" spans="1:9" s="29" customFormat="1" ht="14.1" customHeight="1">
      <c r="A15" s="101">
        <v>2021</v>
      </c>
      <c r="B15" s="595">
        <v>28619</v>
      </c>
      <c r="C15" s="91">
        <v>1988</v>
      </c>
      <c r="D15" s="91">
        <v>4269</v>
      </c>
      <c r="E15" s="91">
        <v>3645</v>
      </c>
      <c r="F15" s="91">
        <v>4492</v>
      </c>
      <c r="G15" s="91">
        <v>6312</v>
      </c>
      <c r="H15" s="92">
        <v>7913</v>
      </c>
    </row>
    <row r="16" spans="1:9" s="75" customFormat="1" ht="19.95" customHeight="1">
      <c r="A16" s="75" t="s">
        <v>1468</v>
      </c>
    </row>
    <row r="17" spans="1:8" s="90" customFormat="1" ht="13.95" customHeight="1">
      <c r="A17" s="408" t="s">
        <v>1469</v>
      </c>
      <c r="B17" s="408"/>
      <c r="C17" s="408"/>
      <c r="D17" s="408"/>
      <c r="E17" s="408"/>
      <c r="F17" s="408"/>
      <c r="G17" s="408"/>
      <c r="H17" s="408"/>
    </row>
    <row r="18" spans="1:8" ht="13.95" customHeight="1">
      <c r="A18" s="599" t="s">
        <v>1470</v>
      </c>
      <c r="B18" s="599"/>
      <c r="C18" s="599"/>
      <c r="D18" s="599"/>
      <c r="E18" s="599"/>
      <c r="F18" s="599"/>
      <c r="G18" s="599"/>
      <c r="H18" s="599"/>
    </row>
    <row r="19" spans="1:8" ht="13.95" customHeight="1">
      <c r="A19" s="599" t="s">
        <v>1471</v>
      </c>
      <c r="B19" s="599"/>
      <c r="C19" s="599"/>
      <c r="D19" s="599"/>
      <c r="E19" s="599"/>
      <c r="F19" s="599"/>
      <c r="G19" s="599"/>
      <c r="H19" s="599"/>
    </row>
  </sheetData>
  <mergeCells count="6">
    <mergeCell ref="A13:H13"/>
    <mergeCell ref="A5:A6"/>
    <mergeCell ref="B5:B6"/>
    <mergeCell ref="C5:H5"/>
    <mergeCell ref="A7:H7"/>
    <mergeCell ref="A10:H10"/>
  </mergeCells>
  <hyperlinks>
    <hyperlink ref="I1:I2" location="'Spis treści - List of tables'!A1" display="Powrót do spisu tablic" xr:uid="{39ED9AC6-2496-4902-BA0F-5966A5F47F94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81C8-FE3F-4167-9A86-F6D079121D03}">
  <sheetPr>
    <tabColor theme="3"/>
  </sheetPr>
  <dimension ref="A1:J18"/>
  <sheetViews>
    <sheetView zoomScaleNormal="100" zoomScaleSheetLayoutView="100" workbookViewId="0"/>
  </sheetViews>
  <sheetFormatPr defaultColWidth="9" defaultRowHeight="13.8"/>
  <cols>
    <col min="1" max="1" width="10.69921875" style="10" customWidth="1"/>
    <col min="2" max="9" width="8.8984375" style="10" customWidth="1"/>
    <col min="10" max="16384" width="9" style="10"/>
  </cols>
  <sheetData>
    <row r="1" spans="1:10" s="81" customFormat="1" ht="12" customHeight="1">
      <c r="A1" s="386" t="s">
        <v>1711</v>
      </c>
      <c r="B1" s="386"/>
      <c r="C1" s="386"/>
      <c r="D1" s="386"/>
      <c r="E1" s="386"/>
      <c r="F1" s="386"/>
      <c r="G1" s="386"/>
      <c r="H1" s="386"/>
      <c r="I1" s="386"/>
      <c r="J1" s="9" t="s">
        <v>405</v>
      </c>
    </row>
    <row r="2" spans="1:10" s="81" customFormat="1" ht="12" customHeight="1">
      <c r="A2" s="580" t="s">
        <v>1098</v>
      </c>
      <c r="B2" s="387"/>
      <c r="C2" s="387"/>
      <c r="D2" s="387"/>
      <c r="E2" s="387"/>
      <c r="F2" s="387"/>
      <c r="G2" s="387"/>
      <c r="H2" s="387"/>
      <c r="I2" s="387"/>
      <c r="J2" s="274" t="s">
        <v>406</v>
      </c>
    </row>
    <row r="3" spans="1:10" s="81" customFormat="1" ht="12" customHeight="1">
      <c r="A3" s="671" t="s">
        <v>1712</v>
      </c>
      <c r="B3" s="388"/>
      <c r="C3" s="388"/>
      <c r="D3" s="388"/>
      <c r="E3" s="388"/>
      <c r="F3" s="388"/>
      <c r="G3" s="388"/>
      <c r="H3" s="388"/>
      <c r="I3" s="388"/>
    </row>
    <row r="4" spans="1:10" s="81" customFormat="1" ht="12" customHeight="1">
      <c r="A4" s="672" t="s">
        <v>1096</v>
      </c>
      <c r="B4" s="389"/>
      <c r="C4" s="389"/>
      <c r="D4" s="389"/>
      <c r="E4" s="389"/>
      <c r="F4" s="389"/>
      <c r="G4" s="389"/>
      <c r="H4" s="389"/>
      <c r="I4" s="389"/>
    </row>
    <row r="5" spans="1:10" s="90" customFormat="1" ht="30" customHeight="1">
      <c r="A5" s="963" t="s">
        <v>1621</v>
      </c>
      <c r="B5" s="964" t="s">
        <v>1197</v>
      </c>
      <c r="C5" s="946" t="s">
        <v>1503</v>
      </c>
      <c r="D5" s="945"/>
      <c r="E5" s="945"/>
      <c r="F5" s="945"/>
      <c r="G5" s="945"/>
      <c r="H5" s="945"/>
      <c r="I5" s="944" t="s">
        <v>1204</v>
      </c>
    </row>
    <row r="6" spans="1:10" s="90" customFormat="1" ht="50.25" customHeight="1">
      <c r="A6" s="943"/>
      <c r="B6" s="965"/>
      <c r="C6" s="760" t="s">
        <v>1202</v>
      </c>
      <c r="D6" s="545" t="s">
        <v>358</v>
      </c>
      <c r="E6" s="545" t="s">
        <v>359</v>
      </c>
      <c r="F6" s="545" t="s">
        <v>360</v>
      </c>
      <c r="G6" s="548" t="s">
        <v>361</v>
      </c>
      <c r="H6" s="547" t="s">
        <v>1203</v>
      </c>
      <c r="I6" s="968"/>
    </row>
    <row r="7" spans="1:10" s="29" customFormat="1" ht="30" customHeight="1">
      <c r="A7" s="947" t="s">
        <v>1614</v>
      </c>
      <c r="B7" s="947"/>
      <c r="C7" s="947"/>
      <c r="D7" s="947"/>
      <c r="E7" s="947"/>
      <c r="F7" s="947"/>
      <c r="G7" s="947"/>
      <c r="H7" s="947"/>
      <c r="I7" s="947"/>
    </row>
    <row r="8" spans="1:10" s="29" customFormat="1" ht="14.1" customHeight="1">
      <c r="A8" s="100">
        <v>2020</v>
      </c>
      <c r="B8" s="85">
        <v>56216</v>
      </c>
      <c r="C8" s="85">
        <v>11669</v>
      </c>
      <c r="D8" s="85">
        <v>14904</v>
      </c>
      <c r="E8" s="85">
        <v>9025</v>
      </c>
      <c r="F8" s="85">
        <v>8553</v>
      </c>
      <c r="G8" s="85">
        <v>4606</v>
      </c>
      <c r="H8" s="85">
        <v>1659</v>
      </c>
      <c r="I8" s="93">
        <v>5800</v>
      </c>
    </row>
    <row r="9" spans="1:10" s="29" customFormat="1" ht="14.1" customHeight="1">
      <c r="A9" s="101">
        <v>2021</v>
      </c>
      <c r="B9" s="595">
        <v>47682</v>
      </c>
      <c r="C9" s="91">
        <v>9713</v>
      </c>
      <c r="D9" s="91">
        <v>12564</v>
      </c>
      <c r="E9" s="91">
        <v>7901</v>
      </c>
      <c r="F9" s="91">
        <v>7381</v>
      </c>
      <c r="G9" s="91">
        <v>3830</v>
      </c>
      <c r="H9" s="91">
        <v>1441</v>
      </c>
      <c r="I9" s="92">
        <v>4852</v>
      </c>
    </row>
    <row r="10" spans="1:10" s="29" customFormat="1" ht="30" customHeight="1">
      <c r="A10" s="948" t="s">
        <v>1604</v>
      </c>
      <c r="B10" s="966"/>
      <c r="C10" s="966"/>
      <c r="D10" s="966"/>
      <c r="E10" s="966"/>
      <c r="F10" s="966"/>
      <c r="G10" s="966"/>
      <c r="H10" s="966"/>
      <c r="I10" s="967"/>
    </row>
    <row r="11" spans="1:10" s="29" customFormat="1" ht="14.1" customHeight="1">
      <c r="A11" s="100">
        <v>2020</v>
      </c>
      <c r="B11" s="85">
        <v>22953</v>
      </c>
      <c r="C11" s="85">
        <v>4418</v>
      </c>
      <c r="D11" s="85">
        <v>5221</v>
      </c>
      <c r="E11" s="85">
        <v>3441</v>
      </c>
      <c r="F11" s="85">
        <v>3888</v>
      </c>
      <c r="G11" s="85">
        <v>2693</v>
      </c>
      <c r="H11" s="85">
        <v>1197</v>
      </c>
      <c r="I11" s="93">
        <v>2095</v>
      </c>
    </row>
    <row r="12" spans="1:10" s="29" customFormat="1" ht="14.1" customHeight="1">
      <c r="A12" s="101">
        <v>2021</v>
      </c>
      <c r="B12" s="595">
        <v>19063</v>
      </c>
      <c r="C12" s="91">
        <v>3463</v>
      </c>
      <c r="D12" s="91">
        <v>4263</v>
      </c>
      <c r="E12" s="91">
        <v>2971</v>
      </c>
      <c r="F12" s="91">
        <v>3339</v>
      </c>
      <c r="G12" s="91">
        <v>2258</v>
      </c>
      <c r="H12" s="91">
        <v>1039</v>
      </c>
      <c r="I12" s="92">
        <v>1730</v>
      </c>
    </row>
    <row r="13" spans="1:10" s="29" customFormat="1" ht="30" customHeight="1">
      <c r="A13" s="948" t="s">
        <v>1603</v>
      </c>
      <c r="B13" s="966"/>
      <c r="C13" s="966"/>
      <c r="D13" s="966"/>
      <c r="E13" s="966"/>
      <c r="F13" s="966"/>
      <c r="G13" s="966"/>
      <c r="H13" s="966"/>
      <c r="I13" s="967"/>
    </row>
    <row r="14" spans="1:10" s="29" customFormat="1" ht="14.1" customHeight="1">
      <c r="A14" s="100">
        <v>2020</v>
      </c>
      <c r="B14" s="85">
        <v>33263</v>
      </c>
      <c r="C14" s="85">
        <v>7251</v>
      </c>
      <c r="D14" s="85">
        <v>9683</v>
      </c>
      <c r="E14" s="85">
        <v>5584</v>
      </c>
      <c r="F14" s="85">
        <v>4665</v>
      </c>
      <c r="G14" s="85">
        <v>1913</v>
      </c>
      <c r="H14" s="85">
        <v>462</v>
      </c>
      <c r="I14" s="93">
        <v>3705</v>
      </c>
    </row>
    <row r="15" spans="1:10" s="29" customFormat="1" ht="14.1" customHeight="1">
      <c r="A15" s="101">
        <v>2021</v>
      </c>
      <c r="B15" s="595">
        <v>28619</v>
      </c>
      <c r="C15" s="597">
        <v>6250</v>
      </c>
      <c r="D15" s="597">
        <v>8301</v>
      </c>
      <c r="E15" s="597">
        <v>4930</v>
      </c>
      <c r="F15" s="597">
        <v>4042</v>
      </c>
      <c r="G15" s="597">
        <v>1572</v>
      </c>
      <c r="H15" s="597">
        <v>402</v>
      </c>
      <c r="I15" s="600">
        <v>3122</v>
      </c>
    </row>
    <row r="16" spans="1:10" s="38" customFormat="1" ht="18" customHeight="1">
      <c r="A16" s="75" t="s">
        <v>387</v>
      </c>
      <c r="B16" s="75"/>
      <c r="C16" s="75"/>
      <c r="D16" s="75"/>
      <c r="E16" s="75"/>
      <c r="F16" s="75"/>
      <c r="G16" s="75"/>
      <c r="H16" s="75"/>
      <c r="I16" s="75"/>
    </row>
    <row r="17" spans="1:9" s="38" customFormat="1" ht="12.75" customHeight="1">
      <c r="A17" s="445" t="s">
        <v>1103</v>
      </c>
      <c r="B17" s="445"/>
      <c r="C17" s="445"/>
      <c r="D17" s="445"/>
      <c r="E17" s="445"/>
      <c r="F17" s="445"/>
      <c r="G17" s="445"/>
      <c r="H17" s="445"/>
      <c r="I17" s="445"/>
    </row>
    <row r="18" spans="1:9" s="11" customFormat="1"/>
  </sheetData>
  <mergeCells count="7">
    <mergeCell ref="A13:I13"/>
    <mergeCell ref="A5:A6"/>
    <mergeCell ref="B5:B6"/>
    <mergeCell ref="C5:H5"/>
    <mergeCell ref="I5:I6"/>
    <mergeCell ref="A7:I7"/>
    <mergeCell ref="A10:I10"/>
  </mergeCells>
  <hyperlinks>
    <hyperlink ref="J1:J2" location="'Spis treści - List of tables'!A1" display="Powrót do spisu tablic" xr:uid="{5BE0382A-103D-40FB-A81A-C9B2656DAE52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B2775-6A8B-4ECB-9C27-78AE3DC01FB1}">
  <sheetPr>
    <tabColor theme="3"/>
  </sheetPr>
  <dimension ref="A1:G16"/>
  <sheetViews>
    <sheetView zoomScaleNormal="100" zoomScaleSheetLayoutView="100" workbookViewId="0"/>
  </sheetViews>
  <sheetFormatPr defaultColWidth="9" defaultRowHeight="13.8"/>
  <cols>
    <col min="1" max="1" width="10.3984375" style="10" customWidth="1"/>
    <col min="2" max="5" width="15.19921875" style="10" customWidth="1"/>
    <col min="6" max="6" width="10.59765625" style="10" customWidth="1"/>
    <col min="7" max="16384" width="9" style="10"/>
  </cols>
  <sheetData>
    <row r="1" spans="1:7" s="81" customFormat="1" ht="14.1" customHeight="1">
      <c r="A1" s="386" t="s">
        <v>1713</v>
      </c>
      <c r="B1" s="386"/>
      <c r="C1" s="386"/>
      <c r="D1" s="386"/>
      <c r="E1" s="386"/>
      <c r="F1" s="386"/>
      <c r="G1" s="9" t="s">
        <v>405</v>
      </c>
    </row>
    <row r="2" spans="1:7" s="81" customFormat="1" ht="14.1" customHeight="1">
      <c r="A2" s="673" t="s">
        <v>1714</v>
      </c>
      <c r="B2" s="389"/>
      <c r="C2" s="389"/>
      <c r="D2" s="389"/>
      <c r="E2" s="389"/>
      <c r="F2" s="389"/>
      <c r="G2" s="274" t="s">
        <v>406</v>
      </c>
    </row>
    <row r="3" spans="1:7" s="90" customFormat="1" ht="24.75" customHeight="1">
      <c r="A3" s="939" t="s">
        <v>1601</v>
      </c>
      <c r="B3" s="940" t="s">
        <v>1504</v>
      </c>
      <c r="C3" s="940"/>
      <c r="D3" s="940"/>
      <c r="E3" s="946" t="s">
        <v>1210</v>
      </c>
      <c r="F3" s="922" t="s">
        <v>1602</v>
      </c>
    </row>
    <row r="4" spans="1:7" s="90" customFormat="1" ht="30" customHeight="1">
      <c r="A4" s="939"/>
      <c r="B4" s="940" t="s">
        <v>1206</v>
      </c>
      <c r="C4" s="940"/>
      <c r="D4" s="940" t="s">
        <v>1209</v>
      </c>
      <c r="E4" s="946"/>
      <c r="F4" s="922"/>
    </row>
    <row r="5" spans="1:7" s="90" customFormat="1" ht="39.75" customHeight="1">
      <c r="A5" s="939"/>
      <c r="B5" s="757" t="s">
        <v>1207</v>
      </c>
      <c r="C5" s="757" t="s">
        <v>1208</v>
      </c>
      <c r="D5" s="940"/>
      <c r="E5" s="946"/>
      <c r="F5" s="922"/>
    </row>
    <row r="6" spans="1:7" s="29" customFormat="1" ht="14.1" customHeight="1">
      <c r="A6" s="89">
        <v>2020</v>
      </c>
      <c r="B6" s="85">
        <v>1444</v>
      </c>
      <c r="C6" s="85">
        <v>508</v>
      </c>
      <c r="D6" s="85">
        <v>4947</v>
      </c>
      <c r="E6" s="93">
        <v>78361</v>
      </c>
      <c r="F6" s="391">
        <v>2020</v>
      </c>
    </row>
    <row r="7" spans="1:7" s="29" customFormat="1" ht="14.1" customHeight="1">
      <c r="A7" s="76">
        <v>1</v>
      </c>
      <c r="B7" s="98">
        <v>456</v>
      </c>
      <c r="C7" s="98">
        <v>93</v>
      </c>
      <c r="D7" s="98">
        <v>1484</v>
      </c>
      <c r="E7" s="102">
        <v>23132</v>
      </c>
      <c r="F7" s="395" t="s">
        <v>1377</v>
      </c>
    </row>
    <row r="8" spans="1:7" s="29" customFormat="1" ht="14.1" customHeight="1">
      <c r="A8" s="76">
        <v>2</v>
      </c>
      <c r="B8" s="98">
        <v>188</v>
      </c>
      <c r="C8" s="98">
        <v>55</v>
      </c>
      <c r="D8" s="98">
        <v>683</v>
      </c>
      <c r="E8" s="102">
        <v>15528</v>
      </c>
      <c r="F8" s="395" t="s">
        <v>1378</v>
      </c>
    </row>
    <row r="9" spans="1:7" s="29" customFormat="1" ht="14.1" customHeight="1">
      <c r="A9" s="76">
        <v>3</v>
      </c>
      <c r="B9" s="98">
        <v>429</v>
      </c>
      <c r="C9" s="98">
        <v>269</v>
      </c>
      <c r="D9" s="98">
        <v>1403</v>
      </c>
      <c r="E9" s="102">
        <v>22560</v>
      </c>
      <c r="F9" s="395" t="s">
        <v>1379</v>
      </c>
    </row>
    <row r="10" spans="1:7" s="29" customFormat="1" ht="14.1" customHeight="1">
      <c r="A10" s="76">
        <v>4</v>
      </c>
      <c r="B10" s="98">
        <v>371</v>
      </c>
      <c r="C10" s="98">
        <v>91</v>
      </c>
      <c r="D10" s="98">
        <v>1377</v>
      </c>
      <c r="E10" s="102">
        <v>17141</v>
      </c>
      <c r="F10" s="395" t="s">
        <v>1380</v>
      </c>
    </row>
    <row r="11" spans="1:7" s="104" customFormat="1" ht="14.1" customHeight="1">
      <c r="A11" s="96">
        <v>2021</v>
      </c>
      <c r="B11" s="91">
        <v>1830</v>
      </c>
      <c r="C11" s="91">
        <v>697</v>
      </c>
      <c r="D11" s="91">
        <v>6422</v>
      </c>
      <c r="E11" s="91">
        <v>102699</v>
      </c>
      <c r="F11" s="394">
        <v>2021</v>
      </c>
    </row>
    <row r="12" spans="1:7" s="29" customFormat="1" ht="14.1" customHeight="1">
      <c r="A12" s="105">
        <v>1</v>
      </c>
      <c r="B12" s="97">
        <v>382</v>
      </c>
      <c r="C12" s="97">
        <v>156</v>
      </c>
      <c r="D12" s="97">
        <v>1260</v>
      </c>
      <c r="E12" s="103">
        <v>22791</v>
      </c>
      <c r="F12" s="396" t="s">
        <v>1377</v>
      </c>
    </row>
    <row r="13" spans="1:7" s="29" customFormat="1" ht="14.1" customHeight="1">
      <c r="A13" s="105">
        <v>2</v>
      </c>
      <c r="B13" s="97">
        <v>540</v>
      </c>
      <c r="C13" s="97">
        <v>154</v>
      </c>
      <c r="D13" s="97">
        <v>1936</v>
      </c>
      <c r="E13" s="103">
        <v>25003</v>
      </c>
      <c r="F13" s="396" t="s">
        <v>1378</v>
      </c>
    </row>
    <row r="14" spans="1:7" s="29" customFormat="1" ht="14.1" customHeight="1">
      <c r="A14" s="105">
        <v>3</v>
      </c>
      <c r="B14" s="97">
        <v>548</v>
      </c>
      <c r="C14" s="97">
        <v>172</v>
      </c>
      <c r="D14" s="97">
        <v>1679</v>
      </c>
      <c r="E14" s="103">
        <v>28462</v>
      </c>
      <c r="F14" s="396" t="s">
        <v>1379</v>
      </c>
    </row>
    <row r="15" spans="1:7" s="29" customFormat="1" ht="14.1" customHeight="1">
      <c r="A15" s="105">
        <v>4</v>
      </c>
      <c r="B15" s="97">
        <v>360</v>
      </c>
      <c r="C15" s="97">
        <v>215</v>
      </c>
      <c r="D15" s="97">
        <v>1547</v>
      </c>
      <c r="E15" s="103">
        <v>26443</v>
      </c>
      <c r="F15" s="396" t="s">
        <v>1380</v>
      </c>
    </row>
    <row r="16" spans="1:7" s="11" customFormat="1"/>
  </sheetData>
  <mergeCells count="6">
    <mergeCell ref="A3:A5"/>
    <mergeCell ref="B3:D3"/>
    <mergeCell ref="E3:E5"/>
    <mergeCell ref="F3:F5"/>
    <mergeCell ref="B4:C4"/>
    <mergeCell ref="D4:D5"/>
  </mergeCells>
  <hyperlinks>
    <hyperlink ref="G1:G2" location="'Spis treści - List of tables'!A1" display="Powrót do spisu tablic" xr:uid="{7375639C-12BD-4E76-95ED-686A313100AB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B3BC-4DF5-4168-8E46-E8542651D9FF}">
  <sheetPr>
    <tabColor theme="3"/>
  </sheetPr>
  <dimension ref="A1:F15"/>
  <sheetViews>
    <sheetView zoomScaleNormal="100" zoomScaleSheetLayoutView="100" workbookViewId="0"/>
  </sheetViews>
  <sheetFormatPr defaultColWidth="9" defaultRowHeight="13.8"/>
  <cols>
    <col min="1" max="1" width="36.5" style="10" customWidth="1"/>
    <col min="2" max="4" width="7.19921875" style="10" customWidth="1"/>
    <col min="5" max="5" width="30.69921875" style="10" customWidth="1"/>
    <col min="6" max="16384" width="9" style="10"/>
  </cols>
  <sheetData>
    <row r="1" spans="1:6" s="81" customFormat="1" ht="14.1" customHeight="1">
      <c r="A1" s="386" t="s">
        <v>1715</v>
      </c>
      <c r="B1" s="386"/>
      <c r="C1" s="386"/>
      <c r="D1" s="386"/>
      <c r="E1" s="386"/>
      <c r="F1" s="9" t="s">
        <v>405</v>
      </c>
    </row>
    <row r="2" spans="1:6" s="81" customFormat="1" ht="14.1" customHeight="1">
      <c r="A2" s="673" t="s">
        <v>1716</v>
      </c>
      <c r="B2" s="389"/>
      <c r="C2" s="389"/>
      <c r="D2" s="389"/>
      <c r="E2" s="389"/>
      <c r="F2" s="274" t="s">
        <v>406</v>
      </c>
    </row>
    <row r="3" spans="1:6" s="106" customFormat="1" ht="15" customHeight="1">
      <c r="A3" s="938" t="s">
        <v>850</v>
      </c>
      <c r="B3" s="757">
        <v>2020</v>
      </c>
      <c r="C3" s="940">
        <v>2021</v>
      </c>
      <c r="D3" s="940"/>
      <c r="E3" s="922" t="s">
        <v>852</v>
      </c>
    </row>
    <row r="4" spans="1:6" s="106" customFormat="1" ht="33.75" customHeight="1">
      <c r="A4" s="939"/>
      <c r="B4" s="969" t="s">
        <v>1494</v>
      </c>
      <c r="C4" s="969"/>
      <c r="D4" s="757" t="s">
        <v>1587</v>
      </c>
      <c r="E4" s="922"/>
    </row>
    <row r="5" spans="1:6" s="29" customFormat="1" ht="14.1" customHeight="1">
      <c r="A5" s="179" t="s">
        <v>1591</v>
      </c>
      <c r="B5" s="209">
        <v>1270.7</v>
      </c>
      <c r="C5" s="209">
        <v>576</v>
      </c>
      <c r="D5" s="209">
        <v>45.3</v>
      </c>
      <c r="E5" s="272" t="s">
        <v>1593</v>
      </c>
    </row>
    <row r="6" spans="1:6" s="29" customFormat="1" ht="14.1" customHeight="1">
      <c r="A6" s="182" t="s">
        <v>362</v>
      </c>
      <c r="B6" s="108"/>
      <c r="C6" s="108"/>
      <c r="D6" s="107"/>
      <c r="E6" s="578" t="s">
        <v>3</v>
      </c>
    </row>
    <row r="7" spans="1:6" s="29" customFormat="1" ht="14.1" customHeight="1">
      <c r="A7" s="183" t="s">
        <v>363</v>
      </c>
      <c r="B7" s="107">
        <v>110.8</v>
      </c>
      <c r="C7" s="107">
        <v>134.5</v>
      </c>
      <c r="D7" s="107">
        <v>121.4</v>
      </c>
      <c r="E7" s="335" t="s">
        <v>364</v>
      </c>
    </row>
    <row r="8" spans="1:6" s="29" customFormat="1" ht="14.1" customHeight="1">
      <c r="A8" s="183" t="s">
        <v>365</v>
      </c>
      <c r="B8" s="107">
        <v>4.3</v>
      </c>
      <c r="C8" s="107">
        <v>6.6</v>
      </c>
      <c r="D8" s="107">
        <v>153.5</v>
      </c>
      <c r="E8" s="335" t="s">
        <v>366</v>
      </c>
    </row>
    <row r="9" spans="1:6" s="29" customFormat="1" ht="14.1" customHeight="1">
      <c r="A9" s="100" t="s">
        <v>371</v>
      </c>
      <c r="B9" s="107">
        <v>21.6</v>
      </c>
      <c r="C9" s="107">
        <v>33.799999999999997</v>
      </c>
      <c r="D9" s="107">
        <v>156.5</v>
      </c>
      <c r="E9" s="576" t="s">
        <v>372</v>
      </c>
    </row>
    <row r="10" spans="1:6" s="29" customFormat="1" ht="14.1" customHeight="1">
      <c r="A10" s="183" t="s">
        <v>367</v>
      </c>
      <c r="B10" s="107">
        <v>5.9</v>
      </c>
      <c r="C10" s="107">
        <v>10.6</v>
      </c>
      <c r="D10" s="107">
        <v>179.7</v>
      </c>
      <c r="E10" s="335" t="s">
        <v>368</v>
      </c>
    </row>
    <row r="11" spans="1:6" s="29" customFormat="1" ht="14.1" customHeight="1">
      <c r="A11" s="183" t="s">
        <v>369</v>
      </c>
      <c r="B11" s="107">
        <v>4.9000000000000004</v>
      </c>
      <c r="C11" s="107">
        <v>7.5</v>
      </c>
      <c r="D11" s="107">
        <v>153.1</v>
      </c>
      <c r="E11" s="335" t="s">
        <v>370</v>
      </c>
    </row>
    <row r="12" spans="1:6" s="29" customFormat="1" ht="24.9" customHeight="1">
      <c r="A12" s="751" t="s">
        <v>918</v>
      </c>
      <c r="B12" s="19">
        <v>21.1</v>
      </c>
      <c r="C12" s="19">
        <v>31.1</v>
      </c>
      <c r="D12" s="107">
        <v>147.4</v>
      </c>
      <c r="E12" s="576" t="s">
        <v>1112</v>
      </c>
    </row>
    <row r="13" spans="1:6" s="11" customFormat="1" ht="14.1" customHeight="1">
      <c r="A13" s="100" t="s">
        <v>739</v>
      </c>
      <c r="B13" s="107">
        <v>33.5</v>
      </c>
      <c r="C13" s="107">
        <v>51.3</v>
      </c>
      <c r="D13" s="107">
        <v>153.1</v>
      </c>
      <c r="E13" s="576" t="s">
        <v>740</v>
      </c>
    </row>
    <row r="14" spans="1:6" s="11" customFormat="1">
      <c r="C14" s="230"/>
    </row>
    <row r="15" spans="1:6">
      <c r="B15" s="229"/>
    </row>
  </sheetData>
  <mergeCells count="4">
    <mergeCell ref="A3:A4"/>
    <mergeCell ref="C3:D3"/>
    <mergeCell ref="E3:E4"/>
    <mergeCell ref="B4:C4"/>
  </mergeCells>
  <hyperlinks>
    <hyperlink ref="F1:F2" location="'Spis treści - List of tables'!A1" display="Powrót do spisu tablic" xr:uid="{FD5C7909-79FF-4F0E-B166-9066DACFDC9F}"/>
  </hyperlinks>
  <pageMargins left="0.59055118110236227" right="0.59055118110236227" top="0.59055118110236227" bottom="0.59055118110236227" header="0" footer="0"/>
  <pageSetup paperSize="9" scale="93" orientation="portrait" r:id="rId1"/>
  <colBreaks count="1" manualBreakCount="1">
    <brk id="5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0839-95DB-4DB7-BEF3-D252F610C882}">
  <sheetPr>
    <tabColor theme="3"/>
  </sheetPr>
  <dimension ref="A1:F251"/>
  <sheetViews>
    <sheetView zoomScaleNormal="100" zoomScaleSheetLayoutView="100" workbookViewId="0"/>
  </sheetViews>
  <sheetFormatPr defaultColWidth="9" defaultRowHeight="13.8"/>
  <cols>
    <col min="1" max="1" width="26" style="10" customWidth="1"/>
    <col min="2" max="4" width="12.19921875" style="10" customWidth="1"/>
    <col min="5" max="5" width="12.19921875" style="11" customWidth="1"/>
    <col min="6" max="16384" width="9" style="10"/>
  </cols>
  <sheetData>
    <row r="1" spans="1:6" s="81" customFormat="1" ht="12" customHeight="1">
      <c r="A1" s="386" t="s">
        <v>1717</v>
      </c>
      <c r="B1" s="386"/>
      <c r="C1" s="386"/>
      <c r="D1" s="386"/>
      <c r="E1" s="386"/>
      <c r="F1" s="9" t="s">
        <v>405</v>
      </c>
    </row>
    <row r="2" spans="1:6" s="81" customFormat="1" ht="12" customHeight="1">
      <c r="A2" s="677" t="s">
        <v>1098</v>
      </c>
      <c r="B2" s="387"/>
      <c r="C2" s="387"/>
      <c r="D2" s="387"/>
      <c r="E2" s="387"/>
      <c r="F2" s="274" t="s">
        <v>406</v>
      </c>
    </row>
    <row r="3" spans="1:6" s="81" customFormat="1" ht="12" customHeight="1">
      <c r="A3" s="671" t="s">
        <v>1718</v>
      </c>
      <c r="B3" s="388"/>
      <c r="C3" s="388"/>
      <c r="D3" s="388"/>
      <c r="E3" s="388"/>
    </row>
    <row r="4" spans="1:6" s="81" customFormat="1" ht="12" customHeight="1">
      <c r="A4" s="678" t="s">
        <v>1096</v>
      </c>
      <c r="B4" s="389"/>
      <c r="C4" s="389"/>
      <c r="D4" s="389"/>
      <c r="E4" s="389"/>
    </row>
    <row r="5" spans="1:6" s="81" customFormat="1" ht="15" customHeight="1">
      <c r="A5" s="869" t="s">
        <v>1114</v>
      </c>
      <c r="B5" s="746">
        <v>2020</v>
      </c>
      <c r="C5" s="872">
        <v>2021</v>
      </c>
      <c r="D5" s="874"/>
      <c r="E5" s="874"/>
    </row>
    <row r="6" spans="1:6" s="81" customFormat="1" ht="88.2" customHeight="1">
      <c r="A6" s="870"/>
      <c r="B6" s="872" t="s">
        <v>1211</v>
      </c>
      <c r="C6" s="873"/>
      <c r="D6" s="753" t="s">
        <v>1158</v>
      </c>
      <c r="E6" s="745" t="s">
        <v>1212</v>
      </c>
    </row>
    <row r="7" spans="1:6" s="29" customFormat="1" ht="14.1" customHeight="1">
      <c r="A7" s="16" t="s">
        <v>1599</v>
      </c>
      <c r="B7" s="177">
        <v>56216</v>
      </c>
      <c r="C7" s="177">
        <v>47682</v>
      </c>
      <c r="D7" s="24">
        <v>28619</v>
      </c>
      <c r="E7" s="18">
        <v>3.4</v>
      </c>
    </row>
    <row r="8" spans="1:6" s="29" customFormat="1" ht="14.1" customHeight="1">
      <c r="A8" s="249" t="s">
        <v>1600</v>
      </c>
      <c r="B8" s="24"/>
      <c r="C8" s="24"/>
      <c r="D8" s="24"/>
      <c r="E8" s="18"/>
    </row>
    <row r="9" spans="1:6" s="29" customFormat="1" ht="14.1" customHeight="1">
      <c r="A9" s="16" t="s">
        <v>1088</v>
      </c>
      <c r="B9" s="177">
        <f>B13+B25+B39</f>
        <v>7553</v>
      </c>
      <c r="C9" s="177">
        <v>6935</v>
      </c>
      <c r="D9" s="24">
        <v>4294</v>
      </c>
      <c r="E9" s="18">
        <v>5.2</v>
      </c>
    </row>
    <row r="10" spans="1:6" s="29" customFormat="1" ht="14.1" customHeight="1">
      <c r="A10" s="249" t="s">
        <v>206</v>
      </c>
      <c r="B10" s="24"/>
      <c r="C10" s="24"/>
      <c r="D10" s="24"/>
      <c r="E10" s="18"/>
    </row>
    <row r="11" spans="1:6" s="29" customFormat="1" ht="14.1" customHeight="1">
      <c r="A11" s="350" t="s">
        <v>1522</v>
      </c>
      <c r="B11" s="110"/>
      <c r="C11" s="110"/>
      <c r="D11" s="26"/>
      <c r="E11" s="20"/>
    </row>
    <row r="12" spans="1:6" s="29" customFormat="1" ht="14.1" customHeight="1">
      <c r="A12" s="250" t="s">
        <v>1523</v>
      </c>
      <c r="B12" s="110"/>
      <c r="C12" s="110"/>
      <c r="D12" s="26"/>
      <c r="E12" s="20"/>
    </row>
    <row r="13" spans="1:6" s="29" customFormat="1" ht="14.1" customHeight="1">
      <c r="A13" s="16" t="s">
        <v>459</v>
      </c>
      <c r="B13" s="177">
        <v>3156</v>
      </c>
      <c r="C13" s="177">
        <v>3053</v>
      </c>
      <c r="D13" s="24">
        <v>1977</v>
      </c>
      <c r="E13" s="18">
        <v>5.3</v>
      </c>
    </row>
    <row r="14" spans="1:6" s="29" customFormat="1" ht="14.1" customHeight="1">
      <c r="A14" s="350" t="s">
        <v>373</v>
      </c>
      <c r="B14" s="110"/>
      <c r="C14" s="110"/>
      <c r="D14" s="26"/>
      <c r="E14" s="20"/>
    </row>
    <row r="15" spans="1:6" s="29" customFormat="1" ht="14.1" customHeight="1">
      <c r="A15" s="250" t="s">
        <v>218</v>
      </c>
      <c r="B15" s="110"/>
      <c r="C15" s="110"/>
      <c r="D15" s="26"/>
      <c r="E15" s="20"/>
    </row>
    <row r="16" spans="1:6" s="29" customFormat="1" ht="14.1" customHeight="1">
      <c r="A16" s="749" t="s">
        <v>277</v>
      </c>
      <c r="B16" s="110">
        <v>966</v>
      </c>
      <c r="C16" s="110">
        <v>948</v>
      </c>
      <c r="D16" s="26">
        <v>611</v>
      </c>
      <c r="E16" s="20">
        <v>4.2</v>
      </c>
    </row>
    <row r="17" spans="1:5" s="29" customFormat="1" ht="14.1" customHeight="1">
      <c r="A17" s="350" t="s">
        <v>374</v>
      </c>
      <c r="B17" s="110"/>
      <c r="C17" s="110"/>
      <c r="D17" s="26"/>
      <c r="E17" s="20"/>
    </row>
    <row r="18" spans="1:5" s="29" customFormat="1" ht="14.1" customHeight="1">
      <c r="A18" s="250" t="s">
        <v>216</v>
      </c>
      <c r="B18" s="110"/>
      <c r="C18" s="110"/>
      <c r="D18" s="26"/>
      <c r="E18" s="20"/>
    </row>
    <row r="19" spans="1:5" s="29" customFormat="1" ht="14.1" customHeight="1">
      <c r="A19" s="749" t="s">
        <v>279</v>
      </c>
      <c r="B19" s="110">
        <v>526</v>
      </c>
      <c r="C19" s="110">
        <v>502</v>
      </c>
      <c r="D19" s="26">
        <v>339</v>
      </c>
      <c r="E19" s="20">
        <v>5.8</v>
      </c>
    </row>
    <row r="20" spans="1:5" s="29" customFormat="1" ht="14.1" customHeight="1">
      <c r="A20" s="749" t="s">
        <v>278</v>
      </c>
      <c r="B20" s="110">
        <v>918</v>
      </c>
      <c r="C20" s="110">
        <v>880</v>
      </c>
      <c r="D20" s="26">
        <v>548</v>
      </c>
      <c r="E20" s="20">
        <v>6.8</v>
      </c>
    </row>
    <row r="21" spans="1:5" s="29" customFormat="1" ht="14.1" customHeight="1">
      <c r="A21" s="350" t="s">
        <v>211</v>
      </c>
      <c r="B21" s="110"/>
      <c r="C21" s="110"/>
      <c r="D21" s="26"/>
      <c r="E21" s="20"/>
    </row>
    <row r="22" spans="1:5" s="29" customFormat="1" ht="14.1" customHeight="1">
      <c r="A22" s="250" t="s">
        <v>210</v>
      </c>
      <c r="B22" s="110"/>
      <c r="C22" s="110"/>
      <c r="D22" s="26"/>
      <c r="E22" s="20"/>
    </row>
    <row r="23" spans="1:5" s="29" customFormat="1" ht="14.1" customHeight="1">
      <c r="A23" s="749" t="s">
        <v>277</v>
      </c>
      <c r="B23" s="110">
        <v>657</v>
      </c>
      <c r="C23" s="110">
        <v>624</v>
      </c>
      <c r="D23" s="26">
        <v>426</v>
      </c>
      <c r="E23" s="20">
        <v>5.2</v>
      </c>
    </row>
    <row r="24" spans="1:5" s="29" customFormat="1" ht="14.1" customHeight="1">
      <c r="A24" s="749" t="s">
        <v>276</v>
      </c>
      <c r="B24" s="110">
        <v>89</v>
      </c>
      <c r="C24" s="110">
        <v>99</v>
      </c>
      <c r="D24" s="26">
        <v>53</v>
      </c>
      <c r="E24" s="20">
        <v>7</v>
      </c>
    </row>
    <row r="25" spans="1:5" s="29" customFormat="1" ht="14.1" customHeight="1">
      <c r="A25" s="16" t="s">
        <v>460</v>
      </c>
      <c r="B25" s="177">
        <v>2236</v>
      </c>
      <c r="C25" s="177">
        <v>2091</v>
      </c>
      <c r="D25" s="24">
        <v>1216</v>
      </c>
      <c r="E25" s="18">
        <v>6.3</v>
      </c>
    </row>
    <row r="26" spans="1:5" s="29" customFormat="1" ht="14.1" customHeight="1">
      <c r="A26" s="350" t="s">
        <v>373</v>
      </c>
      <c r="B26" s="110"/>
      <c r="C26" s="110"/>
      <c r="D26" s="26"/>
      <c r="E26" s="20"/>
    </row>
    <row r="27" spans="1:5" s="29" customFormat="1" ht="14.1" customHeight="1">
      <c r="A27" s="250" t="s">
        <v>218</v>
      </c>
      <c r="B27" s="110"/>
      <c r="C27" s="110"/>
      <c r="D27" s="26"/>
      <c r="E27" s="20"/>
    </row>
    <row r="28" spans="1:5" s="29" customFormat="1" ht="14.1" customHeight="1">
      <c r="A28" s="749" t="s">
        <v>273</v>
      </c>
      <c r="B28" s="110">
        <v>463</v>
      </c>
      <c r="C28" s="110">
        <v>390</v>
      </c>
      <c r="D28" s="26">
        <v>229</v>
      </c>
      <c r="E28" s="20">
        <v>5.2</v>
      </c>
    </row>
    <row r="29" spans="1:5" s="29" customFormat="1" ht="14.1" customHeight="1">
      <c r="A29" s="350" t="s">
        <v>374</v>
      </c>
      <c r="B29" s="110"/>
      <c r="C29" s="110"/>
      <c r="D29" s="26"/>
      <c r="E29" s="20"/>
    </row>
    <row r="30" spans="1:5" s="29" customFormat="1" ht="14.1" customHeight="1">
      <c r="A30" s="250" t="s">
        <v>216</v>
      </c>
      <c r="B30" s="110"/>
      <c r="C30" s="110"/>
      <c r="D30" s="26"/>
      <c r="E30" s="20"/>
    </row>
    <row r="31" spans="1:5" s="29" customFormat="1" ht="14.1" customHeight="1">
      <c r="A31" s="749" t="s">
        <v>275</v>
      </c>
      <c r="B31" s="110">
        <v>359</v>
      </c>
      <c r="C31" s="110">
        <v>344</v>
      </c>
      <c r="D31" s="26">
        <v>170</v>
      </c>
      <c r="E31" s="20">
        <v>6.5</v>
      </c>
    </row>
    <row r="32" spans="1:5" s="29" customFormat="1" ht="14.1" customHeight="1">
      <c r="A32" s="749" t="s">
        <v>274</v>
      </c>
      <c r="B32" s="110">
        <v>425</v>
      </c>
      <c r="C32" s="110">
        <v>401</v>
      </c>
      <c r="D32" s="26">
        <v>251</v>
      </c>
      <c r="E32" s="20">
        <v>7.6</v>
      </c>
    </row>
    <row r="33" spans="1:5" s="29" customFormat="1" ht="14.1" customHeight="1">
      <c r="A33" s="350" t="s">
        <v>211</v>
      </c>
      <c r="B33" s="110"/>
      <c r="C33" s="110"/>
      <c r="D33" s="26"/>
      <c r="E33" s="20"/>
    </row>
    <row r="34" spans="1:5" s="29" customFormat="1" ht="14.1" customHeight="1">
      <c r="A34" s="250" t="s">
        <v>210</v>
      </c>
      <c r="B34" s="110"/>
      <c r="C34" s="110"/>
      <c r="D34" s="26"/>
      <c r="E34" s="20"/>
    </row>
    <row r="35" spans="1:5" s="29" customFormat="1" ht="14.1" customHeight="1">
      <c r="A35" s="749" t="s">
        <v>273</v>
      </c>
      <c r="B35" s="110">
        <v>450</v>
      </c>
      <c r="C35" s="110">
        <v>392</v>
      </c>
      <c r="D35" s="26">
        <v>250</v>
      </c>
      <c r="E35" s="20">
        <v>5.6</v>
      </c>
    </row>
    <row r="36" spans="1:5" s="29" customFormat="1" ht="14.1" customHeight="1">
      <c r="A36" s="749" t="s">
        <v>272</v>
      </c>
      <c r="B36" s="110">
        <v>164</v>
      </c>
      <c r="C36" s="110">
        <v>183</v>
      </c>
      <c r="D36" s="26">
        <v>101</v>
      </c>
      <c r="E36" s="20">
        <v>9.5</v>
      </c>
    </row>
    <row r="37" spans="1:5" s="29" customFormat="1" ht="14.1" customHeight="1">
      <c r="A37" s="749" t="s">
        <v>380</v>
      </c>
      <c r="B37" s="110">
        <v>229</v>
      </c>
      <c r="C37" s="110">
        <v>243</v>
      </c>
      <c r="D37" s="26">
        <v>136</v>
      </c>
      <c r="E37" s="20">
        <v>6.5</v>
      </c>
    </row>
    <row r="38" spans="1:5" s="29" customFormat="1" ht="14.1" customHeight="1">
      <c r="A38" s="749" t="s">
        <v>270</v>
      </c>
      <c r="B38" s="110">
        <v>146</v>
      </c>
      <c r="C38" s="110">
        <v>138</v>
      </c>
      <c r="D38" s="26">
        <v>79</v>
      </c>
      <c r="E38" s="20">
        <v>6.1</v>
      </c>
    </row>
    <row r="39" spans="1:5" s="29" customFormat="1" ht="14.1" customHeight="1">
      <c r="A39" s="16" t="s">
        <v>481</v>
      </c>
      <c r="B39" s="177">
        <v>2161</v>
      </c>
      <c r="C39" s="177">
        <v>1791</v>
      </c>
      <c r="D39" s="24">
        <v>1101</v>
      </c>
      <c r="E39" s="18">
        <v>4.0999999999999996</v>
      </c>
    </row>
    <row r="40" spans="1:5" s="29" customFormat="1" ht="14.1" customHeight="1">
      <c r="A40" s="350" t="s">
        <v>373</v>
      </c>
      <c r="B40" s="110"/>
      <c r="C40" s="110"/>
      <c r="D40" s="26"/>
      <c r="E40" s="20"/>
    </row>
    <row r="41" spans="1:5" s="29" customFormat="1" ht="14.1" customHeight="1">
      <c r="A41" s="250" t="s">
        <v>218</v>
      </c>
      <c r="B41" s="110"/>
      <c r="C41" s="110"/>
      <c r="D41" s="26"/>
      <c r="E41" s="20"/>
    </row>
    <row r="42" spans="1:5" s="29" customFormat="1" ht="14.1" customHeight="1">
      <c r="A42" s="749" t="s">
        <v>254</v>
      </c>
      <c r="B42" s="110">
        <v>765</v>
      </c>
      <c r="C42" s="110">
        <v>571</v>
      </c>
      <c r="D42" s="26">
        <v>347</v>
      </c>
      <c r="E42" s="20">
        <v>4.2</v>
      </c>
    </row>
    <row r="43" spans="1:5" s="29" customFormat="1" ht="14.1" customHeight="1">
      <c r="A43" s="350" t="s">
        <v>211</v>
      </c>
      <c r="B43" s="110"/>
      <c r="C43" s="110"/>
      <c r="D43" s="26"/>
      <c r="E43" s="20"/>
    </row>
    <row r="44" spans="1:5" s="29" customFormat="1" ht="14.1" customHeight="1">
      <c r="A44" s="250" t="s">
        <v>210</v>
      </c>
      <c r="B44" s="110"/>
      <c r="C44" s="110"/>
      <c r="D44" s="26"/>
      <c r="E44" s="20"/>
    </row>
    <row r="45" spans="1:5" s="29" customFormat="1" ht="14.1" customHeight="1">
      <c r="A45" s="749" t="s">
        <v>256</v>
      </c>
      <c r="B45" s="110">
        <v>108</v>
      </c>
      <c r="C45" s="110">
        <v>91</v>
      </c>
      <c r="D45" s="26">
        <v>54</v>
      </c>
      <c r="E45" s="20">
        <v>3.4</v>
      </c>
    </row>
    <row r="46" spans="1:5" s="29" customFormat="1" ht="14.1" customHeight="1">
      <c r="A46" s="749" t="s">
        <v>255</v>
      </c>
      <c r="B46" s="110">
        <v>157</v>
      </c>
      <c r="C46" s="110">
        <v>150</v>
      </c>
      <c r="D46" s="26">
        <v>97</v>
      </c>
      <c r="E46" s="20">
        <v>4</v>
      </c>
    </row>
    <row r="47" spans="1:5" s="29" customFormat="1" ht="14.1" customHeight="1">
      <c r="A47" s="749" t="s">
        <v>254</v>
      </c>
      <c r="B47" s="110">
        <v>459</v>
      </c>
      <c r="C47" s="110">
        <v>408</v>
      </c>
      <c r="D47" s="26">
        <v>247</v>
      </c>
      <c r="E47" s="20">
        <v>4.0999999999999996</v>
      </c>
    </row>
    <row r="48" spans="1:5" s="29" customFormat="1" ht="14.1" customHeight="1">
      <c r="A48" s="749" t="s">
        <v>253</v>
      </c>
      <c r="B48" s="110">
        <v>152</v>
      </c>
      <c r="C48" s="110">
        <v>132</v>
      </c>
      <c r="D48" s="26">
        <v>79</v>
      </c>
      <c r="E48" s="20">
        <v>4.9000000000000004</v>
      </c>
    </row>
    <row r="49" spans="1:5" s="29" customFormat="1" ht="14.1" customHeight="1">
      <c r="A49" s="749" t="s">
        <v>252</v>
      </c>
      <c r="B49" s="110">
        <v>116</v>
      </c>
      <c r="C49" s="110">
        <v>94</v>
      </c>
      <c r="D49" s="26">
        <v>57</v>
      </c>
      <c r="E49" s="20">
        <v>4.0999999999999996</v>
      </c>
    </row>
    <row r="50" spans="1:5" s="29" customFormat="1" ht="14.1" customHeight="1">
      <c r="A50" s="749" t="s">
        <v>251</v>
      </c>
      <c r="B50" s="110">
        <v>225</v>
      </c>
      <c r="C50" s="110">
        <v>192</v>
      </c>
      <c r="D50" s="26">
        <v>129</v>
      </c>
      <c r="E50" s="20">
        <v>4.5</v>
      </c>
    </row>
    <row r="51" spans="1:5" s="29" customFormat="1" ht="14.1" customHeight="1">
      <c r="A51" s="749" t="s">
        <v>250</v>
      </c>
      <c r="B51" s="110">
        <v>179</v>
      </c>
      <c r="C51" s="110">
        <v>153</v>
      </c>
      <c r="D51" s="26">
        <v>91</v>
      </c>
      <c r="E51" s="20">
        <v>3.8</v>
      </c>
    </row>
    <row r="52" spans="1:5" s="29" customFormat="1" ht="14.1" customHeight="1">
      <c r="A52" s="16" t="s">
        <v>1089</v>
      </c>
      <c r="B52" s="177">
        <f>B56+B69+B82+B94+B108</f>
        <v>12666</v>
      </c>
      <c r="C52" s="177">
        <v>10544</v>
      </c>
      <c r="D52" s="177">
        <v>6646</v>
      </c>
      <c r="E52" s="191">
        <v>2.9</v>
      </c>
    </row>
    <row r="53" spans="1:5" s="29" customFormat="1" ht="14.1" customHeight="1">
      <c r="A53" s="249" t="s">
        <v>206</v>
      </c>
      <c r="B53" s="24"/>
      <c r="C53" s="24"/>
      <c r="D53" s="24"/>
      <c r="E53" s="18"/>
    </row>
    <row r="54" spans="1:5" s="29" customFormat="1" ht="14.1" customHeight="1">
      <c r="A54" s="350" t="s">
        <v>1522</v>
      </c>
      <c r="B54" s="110"/>
      <c r="C54" s="110"/>
      <c r="D54" s="26"/>
      <c r="E54" s="20"/>
    </row>
    <row r="55" spans="1:5" s="29" customFormat="1" ht="14.1" customHeight="1">
      <c r="A55" s="250" t="s">
        <v>1523</v>
      </c>
      <c r="B55" s="110"/>
      <c r="C55" s="110"/>
      <c r="D55" s="26"/>
      <c r="E55" s="20"/>
    </row>
    <row r="56" spans="1:5" s="29" customFormat="1" ht="14.1" customHeight="1">
      <c r="A56" s="16" t="s">
        <v>462</v>
      </c>
      <c r="B56" s="177">
        <v>2362</v>
      </c>
      <c r="C56" s="177">
        <v>2061</v>
      </c>
      <c r="D56" s="24">
        <v>1361</v>
      </c>
      <c r="E56" s="18">
        <v>2.8</v>
      </c>
    </row>
    <row r="57" spans="1:5" s="29" customFormat="1" ht="14.1" customHeight="1">
      <c r="A57" s="350" t="s">
        <v>373</v>
      </c>
      <c r="B57" s="110"/>
      <c r="C57" s="110"/>
      <c r="D57" s="26"/>
      <c r="E57" s="20"/>
    </row>
    <row r="58" spans="1:5" s="29" customFormat="1" ht="14.1" customHeight="1">
      <c r="A58" s="250" t="s">
        <v>218</v>
      </c>
      <c r="B58" s="110"/>
      <c r="C58" s="110"/>
      <c r="D58" s="26"/>
      <c r="E58" s="20"/>
    </row>
    <row r="59" spans="1:5" s="29" customFormat="1" ht="14.1" customHeight="1">
      <c r="A59" s="749" t="s">
        <v>322</v>
      </c>
      <c r="B59" s="110">
        <v>582</v>
      </c>
      <c r="C59" s="110">
        <v>513</v>
      </c>
      <c r="D59" s="26">
        <v>333</v>
      </c>
      <c r="E59" s="20">
        <v>2.7</v>
      </c>
    </row>
    <row r="60" spans="1:5" s="29" customFormat="1" ht="14.1" customHeight="1">
      <c r="A60" s="350" t="s">
        <v>211</v>
      </c>
      <c r="B60" s="110"/>
      <c r="C60" s="110"/>
      <c r="D60" s="26"/>
      <c r="E60" s="20"/>
    </row>
    <row r="61" spans="1:5" s="29" customFormat="1" ht="14.1" customHeight="1">
      <c r="A61" s="250" t="s">
        <v>210</v>
      </c>
      <c r="B61" s="110"/>
      <c r="C61" s="110"/>
      <c r="D61" s="26"/>
      <c r="E61" s="20"/>
    </row>
    <row r="62" spans="1:5" s="29" customFormat="1" ht="14.1" customHeight="1">
      <c r="A62" s="749" t="s">
        <v>324</v>
      </c>
      <c r="B62" s="110">
        <v>184</v>
      </c>
      <c r="C62" s="110">
        <v>139</v>
      </c>
      <c r="D62" s="26">
        <v>93</v>
      </c>
      <c r="E62" s="20">
        <v>3.1</v>
      </c>
    </row>
    <row r="63" spans="1:5" s="29" customFormat="1" ht="14.1" customHeight="1">
      <c r="A63" s="749" t="s">
        <v>323</v>
      </c>
      <c r="B63" s="110">
        <v>290</v>
      </c>
      <c r="C63" s="110">
        <v>278</v>
      </c>
      <c r="D63" s="26">
        <v>194</v>
      </c>
      <c r="E63" s="20">
        <v>2.4</v>
      </c>
    </row>
    <row r="64" spans="1:5" s="29" customFormat="1" ht="14.1" customHeight="1">
      <c r="A64" s="749" t="s">
        <v>322</v>
      </c>
      <c r="B64" s="110">
        <v>622</v>
      </c>
      <c r="C64" s="110">
        <v>488</v>
      </c>
      <c r="D64" s="26">
        <v>317</v>
      </c>
      <c r="E64" s="20">
        <v>2.4</v>
      </c>
    </row>
    <row r="65" spans="1:5" s="29" customFormat="1" ht="14.1" customHeight="1">
      <c r="A65" s="749" t="s">
        <v>321</v>
      </c>
      <c r="B65" s="110">
        <v>113</v>
      </c>
      <c r="C65" s="110">
        <v>137</v>
      </c>
      <c r="D65" s="26">
        <v>88</v>
      </c>
      <c r="E65" s="20">
        <v>3.7</v>
      </c>
    </row>
    <row r="66" spans="1:5" s="29" customFormat="1" ht="14.1" customHeight="1">
      <c r="A66" s="749" t="s">
        <v>320</v>
      </c>
      <c r="B66" s="110">
        <v>200</v>
      </c>
      <c r="C66" s="110">
        <v>167</v>
      </c>
      <c r="D66" s="26">
        <v>112</v>
      </c>
      <c r="E66" s="20">
        <v>2.7</v>
      </c>
    </row>
    <row r="67" spans="1:5" s="29" customFormat="1" ht="14.1" customHeight="1">
      <c r="A67" s="749" t="s">
        <v>319</v>
      </c>
      <c r="B67" s="110">
        <v>117</v>
      </c>
      <c r="C67" s="110">
        <v>97</v>
      </c>
      <c r="D67" s="26">
        <v>63</v>
      </c>
      <c r="E67" s="20">
        <v>3.5</v>
      </c>
    </row>
    <row r="68" spans="1:5" s="29" customFormat="1" ht="14.1" customHeight="1">
      <c r="A68" s="749" t="s">
        <v>318</v>
      </c>
      <c r="B68" s="110">
        <v>254</v>
      </c>
      <c r="C68" s="110">
        <v>242</v>
      </c>
      <c r="D68" s="26">
        <v>161</v>
      </c>
      <c r="E68" s="20">
        <v>3.4</v>
      </c>
    </row>
    <row r="69" spans="1:5" s="29" customFormat="1" ht="14.1" customHeight="1">
      <c r="A69" s="16" t="s">
        <v>463</v>
      </c>
      <c r="B69" s="177">
        <v>2134</v>
      </c>
      <c r="C69" s="177">
        <v>1955</v>
      </c>
      <c r="D69" s="24">
        <v>1276</v>
      </c>
      <c r="E69" s="18">
        <v>2.2999999999999998</v>
      </c>
    </row>
    <row r="70" spans="1:5" s="29" customFormat="1" ht="14.1" customHeight="1">
      <c r="A70" s="350" t="s">
        <v>374</v>
      </c>
      <c r="B70" s="110"/>
      <c r="C70" s="110"/>
      <c r="D70" s="26"/>
      <c r="E70" s="20"/>
    </row>
    <row r="71" spans="1:5" s="29" customFormat="1" ht="14.1" customHeight="1">
      <c r="A71" s="250" t="s">
        <v>216</v>
      </c>
      <c r="B71" s="110"/>
      <c r="C71" s="110"/>
      <c r="D71" s="26"/>
      <c r="E71" s="20"/>
    </row>
    <row r="72" spans="1:5" s="29" customFormat="1" ht="14.1" customHeight="1">
      <c r="A72" s="749" t="s">
        <v>317</v>
      </c>
      <c r="B72" s="110">
        <v>585</v>
      </c>
      <c r="C72" s="110">
        <v>534</v>
      </c>
      <c r="D72" s="26">
        <v>347</v>
      </c>
      <c r="E72" s="20">
        <v>2.7</v>
      </c>
    </row>
    <row r="73" spans="1:5" s="29" customFormat="1" ht="14.1" customHeight="1">
      <c r="A73" s="749" t="s">
        <v>316</v>
      </c>
      <c r="B73" s="110">
        <v>549</v>
      </c>
      <c r="C73" s="110">
        <v>471</v>
      </c>
      <c r="D73" s="26">
        <v>310</v>
      </c>
      <c r="E73" s="20">
        <v>1.8</v>
      </c>
    </row>
    <row r="74" spans="1:5" s="29" customFormat="1" ht="14.1" customHeight="1">
      <c r="A74" s="350" t="s">
        <v>211</v>
      </c>
      <c r="B74" s="110"/>
      <c r="C74" s="110"/>
      <c r="D74" s="26"/>
      <c r="E74" s="20"/>
    </row>
    <row r="75" spans="1:5" s="29" customFormat="1" ht="14.1" customHeight="1">
      <c r="A75" s="250" t="s">
        <v>210</v>
      </c>
      <c r="B75" s="110"/>
      <c r="C75" s="110"/>
      <c r="D75" s="26"/>
      <c r="E75" s="20"/>
    </row>
    <row r="76" spans="1:5" s="29" customFormat="1" ht="14.1" customHeight="1">
      <c r="A76" s="749" t="s">
        <v>315</v>
      </c>
      <c r="B76" s="110">
        <v>128</v>
      </c>
      <c r="C76" s="110">
        <v>130</v>
      </c>
      <c r="D76" s="26">
        <v>74</v>
      </c>
      <c r="E76" s="20">
        <v>2.8</v>
      </c>
    </row>
    <row r="77" spans="1:5" s="29" customFormat="1" ht="14.1" customHeight="1">
      <c r="A77" s="749" t="s">
        <v>314</v>
      </c>
      <c r="B77" s="110">
        <v>128</v>
      </c>
      <c r="C77" s="110">
        <v>129</v>
      </c>
      <c r="D77" s="26">
        <v>90</v>
      </c>
      <c r="E77" s="20">
        <v>2.1</v>
      </c>
    </row>
    <row r="78" spans="1:5" s="29" customFormat="1" ht="14.1" customHeight="1">
      <c r="A78" s="749" t="s">
        <v>313</v>
      </c>
      <c r="B78" s="110">
        <v>285</v>
      </c>
      <c r="C78" s="110">
        <v>263</v>
      </c>
      <c r="D78" s="26">
        <v>179</v>
      </c>
      <c r="E78" s="20">
        <v>2.2000000000000002</v>
      </c>
    </row>
    <row r="79" spans="1:5" s="29" customFormat="1" ht="14.1" customHeight="1">
      <c r="A79" s="749" t="s">
        <v>312</v>
      </c>
      <c r="B79" s="110">
        <v>205</v>
      </c>
      <c r="C79" s="110">
        <v>176</v>
      </c>
      <c r="D79" s="26">
        <v>117</v>
      </c>
      <c r="E79" s="20">
        <v>2.6</v>
      </c>
    </row>
    <row r="80" spans="1:5" s="29" customFormat="1" ht="14.1" customHeight="1">
      <c r="A80" s="749" t="s">
        <v>311</v>
      </c>
      <c r="B80" s="110">
        <v>161</v>
      </c>
      <c r="C80" s="110">
        <v>168</v>
      </c>
      <c r="D80" s="26">
        <v>99</v>
      </c>
      <c r="E80" s="20">
        <v>2.7</v>
      </c>
    </row>
    <row r="81" spans="1:5" s="29" customFormat="1" ht="14.1" customHeight="1">
      <c r="A81" s="749" t="s">
        <v>310</v>
      </c>
      <c r="B81" s="110">
        <v>93</v>
      </c>
      <c r="C81" s="110">
        <v>84</v>
      </c>
      <c r="D81" s="26">
        <v>60</v>
      </c>
      <c r="E81" s="20">
        <v>2.6</v>
      </c>
    </row>
    <row r="82" spans="1:5" s="29" customFormat="1" ht="14.1" customHeight="1">
      <c r="A82" s="16" t="s">
        <v>482</v>
      </c>
      <c r="B82" s="177">
        <v>1643</v>
      </c>
      <c r="C82" s="177">
        <v>1355</v>
      </c>
      <c r="D82" s="24">
        <v>826</v>
      </c>
      <c r="E82" s="18">
        <v>6.3</v>
      </c>
    </row>
    <row r="83" spans="1:5" s="29" customFormat="1" ht="14.1" customHeight="1">
      <c r="A83" s="350" t="s">
        <v>373</v>
      </c>
      <c r="B83" s="110"/>
      <c r="C83" s="110"/>
      <c r="D83" s="26"/>
      <c r="E83" s="20"/>
    </row>
    <row r="84" spans="1:5" s="29" customFormat="1" ht="14.1" customHeight="1">
      <c r="A84" s="250" t="s">
        <v>218</v>
      </c>
      <c r="B84" s="110"/>
      <c r="C84" s="110"/>
      <c r="D84" s="26"/>
      <c r="E84" s="20"/>
    </row>
    <row r="85" spans="1:5" s="29" customFormat="1" ht="14.1" customHeight="1">
      <c r="A85" s="749" t="s">
        <v>309</v>
      </c>
      <c r="B85" s="110">
        <v>51</v>
      </c>
      <c r="C85" s="110">
        <v>47</v>
      </c>
      <c r="D85" s="26">
        <v>26</v>
      </c>
      <c r="E85" s="20">
        <v>5.8</v>
      </c>
    </row>
    <row r="86" spans="1:5" s="29" customFormat="1" ht="14.1" customHeight="1">
      <c r="A86" s="350" t="s">
        <v>375</v>
      </c>
      <c r="B86" s="110"/>
      <c r="C86" s="110"/>
      <c r="D86" s="26"/>
      <c r="E86" s="20"/>
    </row>
    <row r="87" spans="1:5" s="29" customFormat="1" ht="14.1" customHeight="1">
      <c r="A87" s="250" t="s">
        <v>235</v>
      </c>
      <c r="B87" s="110"/>
      <c r="C87" s="110"/>
      <c r="D87" s="26"/>
      <c r="E87" s="20"/>
    </row>
    <row r="88" spans="1:5" s="29" customFormat="1" ht="14.1" customHeight="1">
      <c r="A88" s="749" t="s">
        <v>376</v>
      </c>
      <c r="B88" s="110">
        <v>870</v>
      </c>
      <c r="C88" s="110">
        <v>702</v>
      </c>
      <c r="D88" s="26">
        <v>438</v>
      </c>
      <c r="E88" s="20">
        <v>6.6</v>
      </c>
    </row>
    <row r="89" spans="1:5" s="29" customFormat="1" ht="14.1" customHeight="1">
      <c r="A89" s="350" t="s">
        <v>211</v>
      </c>
      <c r="B89" s="110"/>
      <c r="C89" s="110"/>
      <c r="D89" s="26"/>
      <c r="E89" s="20"/>
    </row>
    <row r="90" spans="1:5" s="29" customFormat="1" ht="14.1" customHeight="1">
      <c r="A90" s="250" t="s">
        <v>210</v>
      </c>
      <c r="B90" s="110"/>
      <c r="C90" s="110"/>
      <c r="D90" s="26"/>
      <c r="E90" s="20"/>
    </row>
    <row r="91" spans="1:5" s="29" customFormat="1" ht="14.1" customHeight="1">
      <c r="A91" s="749" t="s">
        <v>307</v>
      </c>
      <c r="B91" s="110">
        <v>136</v>
      </c>
      <c r="C91" s="110">
        <v>109</v>
      </c>
      <c r="D91" s="26">
        <v>62</v>
      </c>
      <c r="E91" s="20">
        <v>5.6</v>
      </c>
    </row>
    <row r="92" spans="1:5" s="29" customFormat="1" ht="14.1" customHeight="1">
      <c r="A92" s="749" t="s">
        <v>306</v>
      </c>
      <c r="B92" s="110">
        <v>405</v>
      </c>
      <c r="C92" s="110">
        <v>347</v>
      </c>
      <c r="D92" s="26">
        <v>212</v>
      </c>
      <c r="E92" s="20">
        <v>5.9</v>
      </c>
    </row>
    <row r="93" spans="1:5" s="29" customFormat="1" ht="14.1" customHeight="1">
      <c r="A93" s="749" t="s">
        <v>305</v>
      </c>
      <c r="B93" s="110">
        <v>181</v>
      </c>
      <c r="C93" s="110">
        <v>150</v>
      </c>
      <c r="D93" s="26">
        <v>88</v>
      </c>
      <c r="E93" s="20">
        <v>6.9</v>
      </c>
    </row>
    <row r="94" spans="1:5" s="29" customFormat="1" ht="14.1" customHeight="1">
      <c r="A94" s="16" t="s">
        <v>465</v>
      </c>
      <c r="B94" s="177">
        <v>2052</v>
      </c>
      <c r="C94" s="177">
        <v>1692</v>
      </c>
      <c r="D94" s="24">
        <v>906</v>
      </c>
      <c r="E94" s="18">
        <v>3.2</v>
      </c>
    </row>
    <row r="95" spans="1:5" s="29" customFormat="1" ht="14.1" customHeight="1">
      <c r="A95" s="350" t="s">
        <v>377</v>
      </c>
      <c r="B95" s="110"/>
      <c r="C95" s="110"/>
      <c r="D95" s="26"/>
      <c r="E95" s="20"/>
    </row>
    <row r="96" spans="1:5" s="29" customFormat="1" ht="14.1" customHeight="1">
      <c r="A96" s="250" t="s">
        <v>238</v>
      </c>
      <c r="B96" s="110"/>
      <c r="C96" s="110"/>
      <c r="D96" s="26"/>
      <c r="E96" s="20"/>
    </row>
    <row r="97" spans="1:5" s="29" customFormat="1" ht="14.1" customHeight="1">
      <c r="A97" s="749" t="s">
        <v>304</v>
      </c>
      <c r="B97" s="110">
        <v>94</v>
      </c>
      <c r="C97" s="110">
        <v>69</v>
      </c>
      <c r="D97" s="26">
        <v>31</v>
      </c>
      <c r="E97" s="20">
        <v>3.6</v>
      </c>
    </row>
    <row r="98" spans="1:5" s="29" customFormat="1" ht="14.1" customHeight="1">
      <c r="A98" s="749" t="s">
        <v>299</v>
      </c>
      <c r="B98" s="110">
        <v>274</v>
      </c>
      <c r="C98" s="110">
        <v>256</v>
      </c>
      <c r="D98" s="26">
        <v>145</v>
      </c>
      <c r="E98" s="20">
        <v>4.0999999999999996</v>
      </c>
    </row>
    <row r="99" spans="1:5" s="29" customFormat="1" ht="14.1" customHeight="1">
      <c r="A99" s="350" t="s">
        <v>374</v>
      </c>
      <c r="B99" s="110"/>
      <c r="C99" s="110"/>
      <c r="D99" s="26"/>
      <c r="E99" s="20"/>
    </row>
    <row r="100" spans="1:5" s="29" customFormat="1" ht="14.1" customHeight="1">
      <c r="A100" s="250" t="s">
        <v>216</v>
      </c>
      <c r="B100" s="110"/>
      <c r="C100" s="110"/>
      <c r="D100" s="26"/>
      <c r="E100" s="20"/>
    </row>
    <row r="101" spans="1:5" s="29" customFormat="1" ht="14.1" customHeight="1">
      <c r="A101" s="749" t="s">
        <v>1018</v>
      </c>
      <c r="B101" s="110">
        <v>145</v>
      </c>
      <c r="C101" s="110">
        <v>115</v>
      </c>
      <c r="D101" s="26">
        <v>50</v>
      </c>
      <c r="E101" s="20">
        <v>5.3</v>
      </c>
    </row>
    <row r="102" spans="1:5" s="29" customFormat="1" ht="14.1" customHeight="1">
      <c r="A102" s="749" t="s">
        <v>511</v>
      </c>
      <c r="B102" s="110">
        <v>420</v>
      </c>
      <c r="C102" s="110">
        <v>339</v>
      </c>
      <c r="D102" s="26">
        <v>161</v>
      </c>
      <c r="E102" s="20">
        <v>3.7</v>
      </c>
    </row>
    <row r="103" spans="1:5" s="29" customFormat="1" ht="14.1" customHeight="1">
      <c r="A103" s="350" t="s">
        <v>211</v>
      </c>
      <c r="B103" s="110"/>
      <c r="C103" s="110"/>
      <c r="D103" s="26"/>
      <c r="E103" s="20"/>
    </row>
    <row r="104" spans="1:5" s="29" customFormat="1" ht="14.1" customHeight="1">
      <c r="A104" s="250" t="s">
        <v>210</v>
      </c>
      <c r="B104" s="110"/>
      <c r="C104" s="110"/>
      <c r="D104" s="26"/>
      <c r="E104" s="20"/>
    </row>
    <row r="105" spans="1:5" s="29" customFormat="1" ht="14.1" customHeight="1">
      <c r="A105" s="749" t="s">
        <v>301</v>
      </c>
      <c r="B105" s="110">
        <v>255</v>
      </c>
      <c r="C105" s="110">
        <v>219</v>
      </c>
      <c r="D105" s="26">
        <v>144</v>
      </c>
      <c r="E105" s="20">
        <v>2</v>
      </c>
    </row>
    <row r="106" spans="1:5" s="29" customFormat="1" ht="14.1" customHeight="1">
      <c r="A106" s="749" t="s">
        <v>300</v>
      </c>
      <c r="B106" s="110">
        <v>264</v>
      </c>
      <c r="C106" s="110">
        <v>201</v>
      </c>
      <c r="D106" s="26">
        <v>105</v>
      </c>
      <c r="E106" s="20">
        <v>3</v>
      </c>
    </row>
    <row r="107" spans="1:5" s="29" customFormat="1" ht="14.1" customHeight="1">
      <c r="A107" s="749" t="s">
        <v>299</v>
      </c>
      <c r="B107" s="110">
        <v>600</v>
      </c>
      <c r="C107" s="110">
        <v>493</v>
      </c>
      <c r="D107" s="26">
        <v>270</v>
      </c>
      <c r="E107" s="20">
        <v>2.9</v>
      </c>
    </row>
    <row r="108" spans="1:5" s="29" customFormat="1" ht="14.1" customHeight="1">
      <c r="A108" s="16" t="s">
        <v>466</v>
      </c>
      <c r="B108" s="177">
        <v>4475</v>
      </c>
      <c r="C108" s="177">
        <v>3481</v>
      </c>
      <c r="D108" s="24">
        <v>2277</v>
      </c>
      <c r="E108" s="18">
        <v>2.6</v>
      </c>
    </row>
    <row r="109" spans="1:5" s="29" customFormat="1" ht="14.1" customHeight="1">
      <c r="A109" s="350" t="s">
        <v>377</v>
      </c>
      <c r="B109" s="110"/>
      <c r="C109" s="110"/>
      <c r="D109" s="26"/>
      <c r="E109" s="20"/>
    </row>
    <row r="110" spans="1:5" s="29" customFormat="1" ht="14.1" customHeight="1">
      <c r="A110" s="250" t="s">
        <v>238</v>
      </c>
      <c r="B110" s="110"/>
      <c r="C110" s="110"/>
      <c r="D110" s="26"/>
      <c r="E110" s="20"/>
    </row>
    <row r="111" spans="1:5" s="29" customFormat="1" ht="14.1" customHeight="1">
      <c r="A111" s="749" t="s">
        <v>298</v>
      </c>
      <c r="B111" s="110">
        <v>510</v>
      </c>
      <c r="C111" s="110">
        <v>403</v>
      </c>
      <c r="D111" s="26">
        <v>265</v>
      </c>
      <c r="E111" s="20">
        <v>2.5</v>
      </c>
    </row>
    <row r="112" spans="1:5" s="29" customFormat="1" ht="14.1" customHeight="1">
      <c r="A112" s="749" t="s">
        <v>297</v>
      </c>
      <c r="B112" s="110">
        <v>826</v>
      </c>
      <c r="C112" s="110">
        <v>606</v>
      </c>
      <c r="D112" s="26">
        <v>387</v>
      </c>
      <c r="E112" s="20">
        <v>2.1</v>
      </c>
    </row>
    <row r="113" spans="1:5" s="29" customFormat="1" ht="14.1" customHeight="1">
      <c r="A113" s="749" t="s">
        <v>290</v>
      </c>
      <c r="B113" s="110">
        <v>1138</v>
      </c>
      <c r="C113" s="110">
        <v>867</v>
      </c>
      <c r="D113" s="26">
        <v>532</v>
      </c>
      <c r="E113" s="20">
        <v>3.1</v>
      </c>
    </row>
    <row r="114" spans="1:5" s="29" customFormat="1" ht="14.1" customHeight="1">
      <c r="A114" s="350" t="s">
        <v>211</v>
      </c>
      <c r="B114" s="110"/>
      <c r="C114" s="110"/>
      <c r="D114" s="26"/>
      <c r="E114" s="20"/>
    </row>
    <row r="115" spans="1:5" s="29" customFormat="1" ht="14.1" customHeight="1">
      <c r="A115" s="250" t="s">
        <v>210</v>
      </c>
      <c r="B115" s="110"/>
      <c r="C115" s="110"/>
      <c r="D115" s="26"/>
      <c r="E115" s="20"/>
    </row>
    <row r="116" spans="1:5" s="29" customFormat="1" ht="14.1" customHeight="1">
      <c r="A116" s="749" t="s">
        <v>296</v>
      </c>
      <c r="B116" s="110">
        <v>178</v>
      </c>
      <c r="C116" s="110">
        <v>138</v>
      </c>
      <c r="D116" s="26">
        <v>89</v>
      </c>
      <c r="E116" s="20">
        <v>4.2</v>
      </c>
    </row>
    <row r="117" spans="1:5" s="29" customFormat="1" ht="14.1" customHeight="1">
      <c r="A117" s="749" t="s">
        <v>295</v>
      </c>
      <c r="B117" s="110">
        <v>178</v>
      </c>
      <c r="C117" s="110">
        <v>163</v>
      </c>
      <c r="D117" s="26">
        <v>112</v>
      </c>
      <c r="E117" s="20">
        <v>3.5</v>
      </c>
    </row>
    <row r="118" spans="1:5" s="29" customFormat="1" ht="14.1" customHeight="1">
      <c r="A118" s="749" t="s">
        <v>294</v>
      </c>
      <c r="B118" s="110">
        <v>115</v>
      </c>
      <c r="C118" s="110">
        <v>85</v>
      </c>
      <c r="D118" s="26">
        <v>66</v>
      </c>
      <c r="E118" s="20">
        <v>2.2000000000000002</v>
      </c>
    </row>
    <row r="119" spans="1:5" s="29" customFormat="1" ht="14.1" customHeight="1">
      <c r="A119" s="749" t="s">
        <v>293</v>
      </c>
      <c r="B119" s="110">
        <v>372</v>
      </c>
      <c r="C119" s="110">
        <v>270</v>
      </c>
      <c r="D119" s="26">
        <v>199</v>
      </c>
      <c r="E119" s="20">
        <v>2.6</v>
      </c>
    </row>
    <row r="120" spans="1:5" s="29" customFormat="1" ht="14.1" customHeight="1">
      <c r="A120" s="749" t="s">
        <v>292</v>
      </c>
      <c r="B120" s="110">
        <v>288</v>
      </c>
      <c r="C120" s="110">
        <v>235</v>
      </c>
      <c r="D120" s="26">
        <v>158</v>
      </c>
      <c r="E120" s="20">
        <v>3.2</v>
      </c>
    </row>
    <row r="121" spans="1:5" s="29" customFormat="1" ht="14.1" customHeight="1">
      <c r="A121" s="749" t="s">
        <v>291</v>
      </c>
      <c r="B121" s="110">
        <v>277</v>
      </c>
      <c r="C121" s="110">
        <v>247</v>
      </c>
      <c r="D121" s="26">
        <v>144</v>
      </c>
      <c r="E121" s="20">
        <v>2.2000000000000002</v>
      </c>
    </row>
    <row r="122" spans="1:5" s="29" customFormat="1" ht="14.1" customHeight="1">
      <c r="A122" s="749" t="s">
        <v>290</v>
      </c>
      <c r="B122" s="110">
        <v>593</v>
      </c>
      <c r="C122" s="110">
        <v>467</v>
      </c>
      <c r="D122" s="26">
        <v>325</v>
      </c>
      <c r="E122" s="20">
        <v>2.7</v>
      </c>
    </row>
    <row r="123" spans="1:5" s="29" customFormat="1" ht="14.1" customHeight="1">
      <c r="A123" s="16" t="s">
        <v>1090</v>
      </c>
      <c r="B123" s="177">
        <f>B127+B142+B152+B171</f>
        <v>10607</v>
      </c>
      <c r="C123" s="177">
        <v>10257</v>
      </c>
      <c r="D123" s="177">
        <v>5731</v>
      </c>
      <c r="E123" s="18">
        <v>5.2</v>
      </c>
    </row>
    <row r="124" spans="1:5" s="29" customFormat="1" ht="14.1" customHeight="1">
      <c r="A124" s="249" t="s">
        <v>206</v>
      </c>
      <c r="B124" s="26"/>
      <c r="C124" s="26"/>
      <c r="D124" s="26"/>
      <c r="E124" s="20"/>
    </row>
    <row r="125" spans="1:5" s="29" customFormat="1" ht="14.1" customHeight="1">
      <c r="A125" s="350" t="s">
        <v>1522</v>
      </c>
      <c r="B125" s="110"/>
      <c r="C125" s="110"/>
      <c r="D125" s="26"/>
      <c r="E125" s="20"/>
    </row>
    <row r="126" spans="1:5" s="29" customFormat="1" ht="14.1" customHeight="1">
      <c r="A126" s="250" t="s">
        <v>1523</v>
      </c>
      <c r="B126" s="110"/>
      <c r="C126" s="110"/>
      <c r="D126" s="26"/>
      <c r="E126" s="20"/>
    </row>
    <row r="127" spans="1:5" s="29" customFormat="1" ht="14.1" customHeight="1">
      <c r="A127" s="16" t="s">
        <v>467</v>
      </c>
      <c r="B127" s="177">
        <v>2838</v>
      </c>
      <c r="C127" s="177">
        <v>2635</v>
      </c>
      <c r="D127" s="24">
        <v>1615</v>
      </c>
      <c r="E127" s="18">
        <v>5.5</v>
      </c>
    </row>
    <row r="128" spans="1:5" s="29" customFormat="1" ht="14.1" customHeight="1">
      <c r="A128" s="350" t="s">
        <v>374</v>
      </c>
      <c r="B128" s="110"/>
      <c r="C128" s="110"/>
      <c r="D128" s="26"/>
      <c r="E128" s="20"/>
    </row>
    <row r="129" spans="1:5" s="29" customFormat="1" ht="14.1" customHeight="1">
      <c r="A129" s="250" t="s">
        <v>216</v>
      </c>
      <c r="B129" s="110"/>
      <c r="C129" s="110"/>
      <c r="D129" s="26"/>
      <c r="E129" s="20"/>
    </row>
    <row r="130" spans="1:5" s="29" customFormat="1" ht="14.1" customHeight="1">
      <c r="A130" s="749" t="s">
        <v>289</v>
      </c>
      <c r="B130" s="110">
        <v>625</v>
      </c>
      <c r="C130" s="110">
        <v>603</v>
      </c>
      <c r="D130" s="26">
        <v>372</v>
      </c>
      <c r="E130" s="20">
        <v>4</v>
      </c>
    </row>
    <row r="131" spans="1:5" s="29" customFormat="1" ht="14.1" customHeight="1">
      <c r="A131" s="749" t="s">
        <v>288</v>
      </c>
      <c r="B131" s="110">
        <v>1098</v>
      </c>
      <c r="C131" s="110">
        <v>1030</v>
      </c>
      <c r="D131" s="26">
        <v>599</v>
      </c>
      <c r="E131" s="20">
        <v>9</v>
      </c>
    </row>
    <row r="132" spans="1:5" s="29" customFormat="1" ht="14.1" customHeight="1">
      <c r="A132" s="350" t="s">
        <v>211</v>
      </c>
      <c r="B132" s="110"/>
      <c r="C132" s="110"/>
      <c r="D132" s="26"/>
      <c r="E132" s="20"/>
    </row>
    <row r="133" spans="1:5" s="29" customFormat="1" ht="14.1" customHeight="1">
      <c r="A133" s="250" t="s">
        <v>210</v>
      </c>
      <c r="B133" s="110"/>
      <c r="C133" s="110"/>
      <c r="D133" s="26"/>
      <c r="E133" s="20"/>
    </row>
    <row r="134" spans="1:5" s="29" customFormat="1" ht="14.1" customHeight="1">
      <c r="A134" s="749" t="s">
        <v>378</v>
      </c>
      <c r="B134" s="110">
        <v>119</v>
      </c>
      <c r="C134" s="110">
        <v>95</v>
      </c>
      <c r="D134" s="26">
        <v>63</v>
      </c>
      <c r="E134" s="20">
        <v>4.4000000000000004</v>
      </c>
    </row>
    <row r="135" spans="1:5" s="29" customFormat="1" ht="14.1" customHeight="1">
      <c r="A135" s="749" t="s">
        <v>379</v>
      </c>
      <c r="B135" s="110">
        <v>269</v>
      </c>
      <c r="C135" s="110">
        <v>219</v>
      </c>
      <c r="D135" s="26">
        <v>146</v>
      </c>
      <c r="E135" s="20">
        <v>6.3</v>
      </c>
    </row>
    <row r="136" spans="1:5" s="29" customFormat="1" ht="14.1" customHeight="1">
      <c r="A136" s="749" t="s">
        <v>285</v>
      </c>
      <c r="B136" s="110">
        <v>156</v>
      </c>
      <c r="C136" s="110">
        <v>158</v>
      </c>
      <c r="D136" s="26">
        <v>93</v>
      </c>
      <c r="E136" s="20">
        <v>6</v>
      </c>
    </row>
    <row r="137" spans="1:5" s="29" customFormat="1" ht="14.1" customHeight="1">
      <c r="A137" s="749" t="s">
        <v>284</v>
      </c>
      <c r="B137" s="110">
        <v>104</v>
      </c>
      <c r="C137" s="110">
        <v>107</v>
      </c>
      <c r="D137" s="26">
        <v>64</v>
      </c>
      <c r="E137" s="20">
        <v>3.4</v>
      </c>
    </row>
    <row r="138" spans="1:5" s="29" customFormat="1" ht="14.1" customHeight="1">
      <c r="A138" s="749" t="s">
        <v>283</v>
      </c>
      <c r="B138" s="110">
        <v>102</v>
      </c>
      <c r="C138" s="110">
        <v>104</v>
      </c>
      <c r="D138" s="26">
        <v>65</v>
      </c>
      <c r="E138" s="20">
        <v>4.5</v>
      </c>
    </row>
    <row r="139" spans="1:5" s="29" customFormat="1" ht="14.1" customHeight="1">
      <c r="A139" s="749" t="s">
        <v>282</v>
      </c>
      <c r="B139" s="110">
        <v>82</v>
      </c>
      <c r="C139" s="110">
        <v>75</v>
      </c>
      <c r="D139" s="26">
        <v>59</v>
      </c>
      <c r="E139" s="20">
        <v>3.3</v>
      </c>
    </row>
    <row r="140" spans="1:5" s="29" customFormat="1" ht="14.1" customHeight="1">
      <c r="A140" s="749" t="s">
        <v>281</v>
      </c>
      <c r="B140" s="110">
        <v>170</v>
      </c>
      <c r="C140" s="110">
        <v>144</v>
      </c>
      <c r="D140" s="26">
        <v>85</v>
      </c>
      <c r="E140" s="20">
        <v>6.4</v>
      </c>
    </row>
    <row r="141" spans="1:5" s="29" customFormat="1" ht="14.1" customHeight="1">
      <c r="A141" s="749" t="s">
        <v>280</v>
      </c>
      <c r="B141" s="110">
        <v>113</v>
      </c>
      <c r="C141" s="110">
        <v>100</v>
      </c>
      <c r="D141" s="26">
        <v>69</v>
      </c>
      <c r="E141" s="20">
        <v>3.7</v>
      </c>
    </row>
    <row r="142" spans="1:5" s="29" customFormat="1" ht="14.1" customHeight="1">
      <c r="A142" s="16" t="s">
        <v>468</v>
      </c>
      <c r="B142" s="177">
        <v>2368</v>
      </c>
      <c r="C142" s="177">
        <v>2304</v>
      </c>
      <c r="D142" s="24">
        <v>1279</v>
      </c>
      <c r="E142" s="18">
        <v>5.9</v>
      </c>
    </row>
    <row r="143" spans="1:5" s="29" customFormat="1" ht="14.1" customHeight="1">
      <c r="A143" s="350" t="s">
        <v>377</v>
      </c>
      <c r="B143" s="110"/>
      <c r="C143" s="110"/>
      <c r="D143" s="26"/>
      <c r="E143" s="20"/>
    </row>
    <row r="144" spans="1:5" s="29" customFormat="1" ht="14.1" customHeight="1">
      <c r="A144" s="250" t="s">
        <v>238</v>
      </c>
      <c r="B144" s="110"/>
      <c r="C144" s="110"/>
      <c r="D144" s="26"/>
      <c r="E144" s="20"/>
    </row>
    <row r="145" spans="1:5" s="29" customFormat="1" ht="14.1" customHeight="1">
      <c r="A145" s="749" t="s">
        <v>269</v>
      </c>
      <c r="B145" s="110">
        <v>1237</v>
      </c>
      <c r="C145" s="110">
        <v>1186</v>
      </c>
      <c r="D145" s="26">
        <v>640</v>
      </c>
      <c r="E145" s="20">
        <v>5.8</v>
      </c>
    </row>
    <row r="146" spans="1:5" s="29" customFormat="1" ht="14.1" customHeight="1">
      <c r="A146" s="749" t="s">
        <v>268</v>
      </c>
      <c r="B146" s="110">
        <v>166</v>
      </c>
      <c r="C146" s="110">
        <v>144</v>
      </c>
      <c r="D146" s="26">
        <v>69</v>
      </c>
      <c r="E146" s="20">
        <v>7.2</v>
      </c>
    </row>
    <row r="147" spans="1:5" s="29" customFormat="1" ht="14.1" customHeight="1">
      <c r="A147" s="350" t="s">
        <v>211</v>
      </c>
      <c r="B147" s="110"/>
      <c r="C147" s="110"/>
      <c r="D147" s="26"/>
      <c r="E147" s="20"/>
    </row>
    <row r="148" spans="1:5" s="29" customFormat="1" ht="14.1" customHeight="1">
      <c r="A148" s="250" t="s">
        <v>210</v>
      </c>
      <c r="B148" s="110"/>
      <c r="C148" s="110"/>
      <c r="D148" s="26"/>
      <c r="E148" s="20"/>
    </row>
    <row r="149" spans="1:5" s="29" customFormat="1" ht="14.1" customHeight="1">
      <c r="A149" s="749" t="s">
        <v>267</v>
      </c>
      <c r="B149" s="110">
        <v>240</v>
      </c>
      <c r="C149" s="110">
        <v>226</v>
      </c>
      <c r="D149" s="26">
        <v>125</v>
      </c>
      <c r="E149" s="20">
        <v>5</v>
      </c>
    </row>
    <row r="150" spans="1:5" s="29" customFormat="1" ht="14.1" customHeight="1">
      <c r="A150" s="749" t="s">
        <v>381</v>
      </c>
      <c r="B150" s="110">
        <v>440</v>
      </c>
      <c r="C150" s="110">
        <v>487</v>
      </c>
      <c r="D150" s="26">
        <v>289</v>
      </c>
      <c r="E150" s="20">
        <v>5.7</v>
      </c>
    </row>
    <row r="151" spans="1:5" s="29" customFormat="1" ht="14.1" customHeight="1">
      <c r="A151" s="749" t="s">
        <v>382</v>
      </c>
      <c r="B151" s="110">
        <v>285</v>
      </c>
      <c r="C151" s="110">
        <v>261</v>
      </c>
      <c r="D151" s="26">
        <v>156</v>
      </c>
      <c r="E151" s="20">
        <v>7</v>
      </c>
    </row>
    <row r="152" spans="1:5" s="29" customFormat="1" ht="14.1" customHeight="1">
      <c r="A152" s="16" t="s">
        <v>469</v>
      </c>
      <c r="B152" s="177">
        <v>3156</v>
      </c>
      <c r="C152" s="177">
        <v>3219</v>
      </c>
      <c r="D152" s="24">
        <v>1746</v>
      </c>
      <c r="E152" s="18">
        <v>5.4</v>
      </c>
    </row>
    <row r="153" spans="1:5" s="29" customFormat="1" ht="14.1" customHeight="1">
      <c r="A153" s="350" t="s">
        <v>373</v>
      </c>
      <c r="B153" s="110"/>
      <c r="C153" s="110"/>
      <c r="D153" s="26"/>
      <c r="E153" s="20"/>
    </row>
    <row r="154" spans="1:5" s="29" customFormat="1" ht="14.1" customHeight="1">
      <c r="A154" s="250" t="s">
        <v>218</v>
      </c>
      <c r="B154" s="110"/>
      <c r="C154" s="110"/>
      <c r="D154" s="26"/>
      <c r="E154" s="20"/>
    </row>
    <row r="155" spans="1:5" s="29" customFormat="1" ht="14.1" customHeight="1">
      <c r="A155" s="749" t="s">
        <v>257</v>
      </c>
      <c r="B155" s="110">
        <v>294</v>
      </c>
      <c r="C155" s="110">
        <v>308</v>
      </c>
      <c r="D155" s="26">
        <v>144</v>
      </c>
      <c r="E155" s="20">
        <v>3.7</v>
      </c>
    </row>
    <row r="156" spans="1:5" s="29" customFormat="1" ht="14.1" customHeight="1">
      <c r="A156" s="350" t="s">
        <v>375</v>
      </c>
      <c r="B156" s="110"/>
      <c r="C156" s="110"/>
      <c r="D156" s="26"/>
      <c r="E156" s="20"/>
    </row>
    <row r="157" spans="1:5" s="29" customFormat="1" ht="14.1" customHeight="1">
      <c r="A157" s="250" t="s">
        <v>235</v>
      </c>
      <c r="B157" s="110"/>
      <c r="C157" s="110"/>
      <c r="D157" s="26"/>
      <c r="E157" s="20"/>
    </row>
    <row r="158" spans="1:5" s="29" customFormat="1" ht="14.1" customHeight="1">
      <c r="A158" s="749" t="s">
        <v>264</v>
      </c>
      <c r="B158" s="110">
        <v>527</v>
      </c>
      <c r="C158" s="110">
        <v>514</v>
      </c>
      <c r="D158" s="26">
        <v>270</v>
      </c>
      <c r="E158" s="20">
        <v>9.5</v>
      </c>
    </row>
    <row r="159" spans="1:5" s="29" customFormat="1" ht="14.1" customHeight="1">
      <c r="A159" s="350" t="s">
        <v>211</v>
      </c>
      <c r="B159" s="110"/>
      <c r="C159" s="110"/>
      <c r="D159" s="26"/>
      <c r="E159" s="20"/>
    </row>
    <row r="160" spans="1:5" s="29" customFormat="1" ht="14.1" customHeight="1">
      <c r="A160" s="250" t="s">
        <v>210</v>
      </c>
      <c r="B160" s="110"/>
      <c r="C160" s="110"/>
      <c r="D160" s="26"/>
      <c r="E160" s="20"/>
    </row>
    <row r="161" spans="1:5" s="29" customFormat="1" ht="14.1" customHeight="1">
      <c r="A161" s="749" t="s">
        <v>263</v>
      </c>
      <c r="B161" s="110">
        <v>167</v>
      </c>
      <c r="C161" s="110">
        <v>181</v>
      </c>
      <c r="D161" s="26">
        <v>110</v>
      </c>
      <c r="E161" s="20">
        <v>4.9000000000000004</v>
      </c>
    </row>
    <row r="162" spans="1:5" s="29" customFormat="1" ht="14.1" customHeight="1">
      <c r="A162" s="749" t="s">
        <v>262</v>
      </c>
      <c r="B162" s="110">
        <v>523</v>
      </c>
      <c r="C162" s="110">
        <v>495</v>
      </c>
      <c r="D162" s="26">
        <v>271</v>
      </c>
      <c r="E162" s="20">
        <v>8.4</v>
      </c>
    </row>
    <row r="163" spans="1:5" s="29" customFormat="1" ht="14.1" customHeight="1">
      <c r="A163" s="749" t="s">
        <v>261</v>
      </c>
      <c r="B163" s="110">
        <v>268</v>
      </c>
      <c r="C163" s="110">
        <v>294</v>
      </c>
      <c r="D163" s="26">
        <v>173</v>
      </c>
      <c r="E163" s="20">
        <v>5.5</v>
      </c>
    </row>
    <row r="164" spans="1:5" s="29" customFormat="1" ht="14.1" customHeight="1">
      <c r="A164" s="749" t="s">
        <v>260</v>
      </c>
      <c r="B164" s="110">
        <v>331</v>
      </c>
      <c r="C164" s="110">
        <v>312</v>
      </c>
      <c r="D164" s="26">
        <v>167</v>
      </c>
      <c r="E164" s="20">
        <v>3.7</v>
      </c>
    </row>
    <row r="165" spans="1:5" s="29" customFormat="1" ht="14.1" customHeight="1">
      <c r="A165" s="749" t="s">
        <v>259</v>
      </c>
      <c r="B165" s="110">
        <v>249</v>
      </c>
      <c r="C165" s="110">
        <v>243</v>
      </c>
      <c r="D165" s="26">
        <v>143</v>
      </c>
      <c r="E165" s="20">
        <v>5.8</v>
      </c>
    </row>
    <row r="166" spans="1:5" s="29" customFormat="1" ht="14.1" customHeight="1">
      <c r="A166" s="749" t="s">
        <v>193</v>
      </c>
      <c r="B166" s="110">
        <v>493</v>
      </c>
      <c r="C166" s="110">
        <v>538</v>
      </c>
      <c r="D166" s="26">
        <v>277</v>
      </c>
      <c r="E166" s="20">
        <v>4.5999999999999996</v>
      </c>
    </row>
    <row r="167" spans="1:5" s="29" customFormat="1" ht="14.1" customHeight="1">
      <c r="A167" s="749" t="s">
        <v>258</v>
      </c>
      <c r="B167" s="110">
        <v>101</v>
      </c>
      <c r="C167" s="110">
        <v>116</v>
      </c>
      <c r="D167" s="26">
        <v>66</v>
      </c>
      <c r="E167" s="20">
        <v>5.6</v>
      </c>
    </row>
    <row r="168" spans="1:5" s="29" customFormat="1" ht="14.1" customHeight="1">
      <c r="A168" s="749" t="s">
        <v>257</v>
      </c>
      <c r="B168" s="110">
        <v>203</v>
      </c>
      <c r="C168" s="110">
        <v>218</v>
      </c>
      <c r="D168" s="26">
        <v>125</v>
      </c>
      <c r="E168" s="20">
        <v>4.2</v>
      </c>
    </row>
    <row r="169" spans="1:5" s="29" customFormat="1" ht="14.1" customHeight="1">
      <c r="A169" s="350" t="s">
        <v>1082</v>
      </c>
      <c r="B169" s="110"/>
      <c r="C169" s="110"/>
      <c r="D169" s="26"/>
      <c r="E169" s="20"/>
    </row>
    <row r="170" spans="1:5" s="29" customFormat="1" ht="14.1" customHeight="1">
      <c r="A170" s="250" t="s">
        <v>1083</v>
      </c>
      <c r="B170" s="110"/>
      <c r="C170" s="110"/>
      <c r="D170" s="26"/>
      <c r="E170" s="20"/>
    </row>
    <row r="171" spans="1:5" s="29" customFormat="1" ht="14.1" customHeight="1">
      <c r="A171" s="16" t="s">
        <v>470</v>
      </c>
      <c r="B171" s="177">
        <v>2245</v>
      </c>
      <c r="C171" s="177">
        <v>2099</v>
      </c>
      <c r="D171" s="24">
        <v>1091</v>
      </c>
      <c r="E171" s="18">
        <v>4.0999999999999996</v>
      </c>
    </row>
    <row r="172" spans="1:5" s="29" customFormat="1" ht="14.1" customHeight="1">
      <c r="A172" s="16" t="s">
        <v>1091</v>
      </c>
      <c r="B172" s="177">
        <f>B176+B189+B202+B222+B232</f>
        <v>12153</v>
      </c>
      <c r="C172" s="177">
        <v>9556</v>
      </c>
      <c r="D172" s="177">
        <v>6297</v>
      </c>
      <c r="E172" s="18">
        <v>3.7</v>
      </c>
    </row>
    <row r="173" spans="1:5" s="29" customFormat="1" ht="14.1" customHeight="1">
      <c r="A173" s="249" t="s">
        <v>206</v>
      </c>
      <c r="B173" s="24"/>
      <c r="C173" s="24"/>
      <c r="D173" s="24"/>
      <c r="E173" s="18"/>
    </row>
    <row r="174" spans="1:5" s="29" customFormat="1" ht="14.1" customHeight="1">
      <c r="A174" s="350" t="s">
        <v>1522</v>
      </c>
      <c r="B174" s="110"/>
      <c r="C174" s="110"/>
      <c r="D174" s="26"/>
      <c r="E174" s="20"/>
    </row>
    <row r="175" spans="1:5" s="29" customFormat="1" ht="14.1" customHeight="1">
      <c r="A175" s="250" t="s">
        <v>1523</v>
      </c>
      <c r="B175" s="110"/>
      <c r="C175" s="110"/>
      <c r="D175" s="26"/>
      <c r="E175" s="20"/>
    </row>
    <row r="176" spans="1:5" s="29" customFormat="1" ht="14.1" customHeight="1">
      <c r="A176" s="16" t="s">
        <v>471</v>
      </c>
      <c r="B176" s="177">
        <v>2289</v>
      </c>
      <c r="C176" s="177">
        <v>2106</v>
      </c>
      <c r="D176" s="24">
        <v>1416</v>
      </c>
      <c r="E176" s="18">
        <v>4.2</v>
      </c>
    </row>
    <row r="177" spans="1:5" s="29" customFormat="1" ht="14.1" customHeight="1">
      <c r="A177" s="350" t="s">
        <v>373</v>
      </c>
      <c r="B177" s="110"/>
      <c r="C177" s="110"/>
      <c r="D177" s="26"/>
      <c r="E177" s="20"/>
    </row>
    <row r="178" spans="1:5" s="29" customFormat="1" ht="14.1" customHeight="1">
      <c r="A178" s="250" t="s">
        <v>218</v>
      </c>
      <c r="B178" s="110"/>
      <c r="C178" s="110"/>
      <c r="D178" s="26"/>
      <c r="E178" s="20"/>
    </row>
    <row r="179" spans="1:5" s="29" customFormat="1" ht="14.1" customHeight="1">
      <c r="A179" s="749" t="s">
        <v>247</v>
      </c>
      <c r="B179" s="110">
        <v>915</v>
      </c>
      <c r="C179" s="110">
        <v>817</v>
      </c>
      <c r="D179" s="26">
        <v>527</v>
      </c>
      <c r="E179" s="20">
        <v>3.7</v>
      </c>
    </row>
    <row r="180" spans="1:5" s="29" customFormat="1" ht="14.1" customHeight="1">
      <c r="A180" s="350" t="s">
        <v>375</v>
      </c>
      <c r="B180" s="110"/>
      <c r="C180" s="110"/>
      <c r="D180" s="26"/>
      <c r="E180" s="20"/>
    </row>
    <row r="181" spans="1:5" s="29" customFormat="1" ht="14.1" customHeight="1">
      <c r="A181" s="250" t="s">
        <v>235</v>
      </c>
      <c r="B181" s="110"/>
      <c r="C181" s="110"/>
      <c r="D181" s="26"/>
      <c r="E181" s="20"/>
    </row>
    <row r="182" spans="1:5" s="29" customFormat="1" ht="14.1" customHeight="1">
      <c r="A182" s="749" t="s">
        <v>249</v>
      </c>
      <c r="B182" s="110">
        <v>412</v>
      </c>
      <c r="C182" s="110">
        <v>416</v>
      </c>
      <c r="D182" s="26">
        <v>277</v>
      </c>
      <c r="E182" s="20">
        <v>5.3</v>
      </c>
    </row>
    <row r="183" spans="1:5" s="29" customFormat="1" ht="14.1" customHeight="1">
      <c r="A183" s="350" t="s">
        <v>211</v>
      </c>
      <c r="B183" s="110"/>
      <c r="C183" s="110"/>
      <c r="D183" s="26"/>
      <c r="E183" s="20"/>
    </row>
    <row r="184" spans="1:5" s="29" customFormat="1" ht="14.1" customHeight="1">
      <c r="A184" s="250" t="s">
        <v>210</v>
      </c>
      <c r="B184" s="110"/>
      <c r="C184" s="110"/>
      <c r="D184" s="26"/>
      <c r="E184" s="20"/>
    </row>
    <row r="185" spans="1:5" s="29" customFormat="1" ht="14.1" customHeight="1">
      <c r="A185" s="749" t="s">
        <v>248</v>
      </c>
      <c r="B185" s="110">
        <v>270</v>
      </c>
      <c r="C185" s="110">
        <v>245</v>
      </c>
      <c r="D185" s="26">
        <v>173</v>
      </c>
      <c r="E185" s="20">
        <v>4.7</v>
      </c>
    </row>
    <row r="186" spans="1:5" s="29" customFormat="1" ht="14.1" customHeight="1">
      <c r="A186" s="749" t="s">
        <v>247</v>
      </c>
      <c r="B186" s="110">
        <v>333</v>
      </c>
      <c r="C186" s="110">
        <v>299</v>
      </c>
      <c r="D186" s="26">
        <v>211</v>
      </c>
      <c r="E186" s="20">
        <v>4.0999999999999996</v>
      </c>
    </row>
    <row r="187" spans="1:5" s="29" customFormat="1" ht="14.1" customHeight="1">
      <c r="A187" s="749" t="s">
        <v>246</v>
      </c>
      <c r="B187" s="110">
        <v>198</v>
      </c>
      <c r="C187" s="110">
        <v>172</v>
      </c>
      <c r="D187" s="26">
        <v>117</v>
      </c>
      <c r="E187" s="20">
        <v>4.8</v>
      </c>
    </row>
    <row r="188" spans="1:5" s="29" customFormat="1" ht="14.1" customHeight="1">
      <c r="A188" s="749" t="s">
        <v>245</v>
      </c>
      <c r="B188" s="110">
        <v>161</v>
      </c>
      <c r="C188" s="110">
        <v>157</v>
      </c>
      <c r="D188" s="26">
        <v>111</v>
      </c>
      <c r="E188" s="20">
        <v>4.0999999999999996</v>
      </c>
    </row>
    <row r="189" spans="1:5" s="29" customFormat="1" ht="14.1" customHeight="1">
      <c r="A189" s="16" t="s">
        <v>472</v>
      </c>
      <c r="B189" s="177">
        <v>2053</v>
      </c>
      <c r="C189" s="177">
        <v>1478</v>
      </c>
      <c r="D189" s="24">
        <v>991</v>
      </c>
      <c r="E189" s="18">
        <v>4</v>
      </c>
    </row>
    <row r="190" spans="1:5" s="29" customFormat="1" ht="14.1" customHeight="1">
      <c r="A190" s="350" t="s">
        <v>373</v>
      </c>
      <c r="B190" s="110"/>
      <c r="C190" s="110"/>
      <c r="D190" s="26"/>
      <c r="E190" s="20"/>
    </row>
    <row r="191" spans="1:5" s="29" customFormat="1" ht="14.1" customHeight="1">
      <c r="A191" s="250" t="s">
        <v>218</v>
      </c>
      <c r="B191" s="110"/>
      <c r="C191" s="110"/>
      <c r="D191" s="26"/>
      <c r="E191" s="20"/>
    </row>
    <row r="192" spans="1:5" s="29" customFormat="1" ht="14.1" customHeight="1">
      <c r="A192" s="749" t="s">
        <v>242</v>
      </c>
      <c r="B192" s="110">
        <v>1144</v>
      </c>
      <c r="C192" s="110">
        <v>836</v>
      </c>
      <c r="D192" s="26">
        <v>547</v>
      </c>
      <c r="E192" s="20">
        <v>3.8</v>
      </c>
    </row>
    <row r="193" spans="1:5" s="29" customFormat="1" ht="14.1" customHeight="1">
      <c r="A193" s="350" t="s">
        <v>375</v>
      </c>
      <c r="B193" s="110"/>
      <c r="C193" s="110"/>
      <c r="D193" s="26"/>
      <c r="E193" s="20"/>
    </row>
    <row r="194" spans="1:5" s="29" customFormat="1" ht="14.1" customHeight="1">
      <c r="A194" s="250" t="s">
        <v>235</v>
      </c>
      <c r="B194" s="110"/>
      <c r="C194" s="110"/>
      <c r="D194" s="26"/>
      <c r="E194" s="20"/>
    </row>
    <row r="195" spans="1:5" s="29" customFormat="1" ht="14.1" customHeight="1">
      <c r="A195" s="749" t="s">
        <v>244</v>
      </c>
      <c r="B195" s="110">
        <v>288</v>
      </c>
      <c r="C195" s="110">
        <v>198</v>
      </c>
      <c r="D195" s="26">
        <v>142</v>
      </c>
      <c r="E195" s="20">
        <v>4.4000000000000004</v>
      </c>
    </row>
    <row r="196" spans="1:5" s="29" customFormat="1" ht="14.1" customHeight="1">
      <c r="A196" s="350" t="s">
        <v>211</v>
      </c>
      <c r="B196" s="110"/>
      <c r="C196" s="110"/>
      <c r="D196" s="26"/>
      <c r="E196" s="20"/>
    </row>
    <row r="197" spans="1:5" s="29" customFormat="1" ht="14.1" customHeight="1">
      <c r="A197" s="250" t="s">
        <v>210</v>
      </c>
      <c r="B197" s="110"/>
      <c r="C197" s="110"/>
      <c r="D197" s="26"/>
      <c r="E197" s="20"/>
    </row>
    <row r="198" spans="1:5" s="29" customFormat="1" ht="14.1" customHeight="1">
      <c r="A198" s="749" t="s">
        <v>243</v>
      </c>
      <c r="B198" s="110">
        <v>176</v>
      </c>
      <c r="C198" s="110">
        <v>114</v>
      </c>
      <c r="D198" s="26">
        <v>80</v>
      </c>
      <c r="E198" s="20">
        <v>3.9</v>
      </c>
    </row>
    <row r="199" spans="1:5" s="29" customFormat="1" ht="14.1" customHeight="1">
      <c r="A199" s="749" t="s">
        <v>242</v>
      </c>
      <c r="B199" s="110">
        <v>160</v>
      </c>
      <c r="C199" s="110">
        <v>122</v>
      </c>
      <c r="D199" s="26">
        <v>80</v>
      </c>
      <c r="E199" s="20">
        <v>3.9</v>
      </c>
    </row>
    <row r="200" spans="1:5" s="29" customFormat="1" ht="14.1" customHeight="1">
      <c r="A200" s="749" t="s">
        <v>241</v>
      </c>
      <c r="B200" s="110">
        <v>116</v>
      </c>
      <c r="C200" s="110">
        <v>84</v>
      </c>
      <c r="D200" s="26">
        <v>55</v>
      </c>
      <c r="E200" s="20">
        <v>4</v>
      </c>
    </row>
    <row r="201" spans="1:5" s="29" customFormat="1" ht="14.1" customHeight="1">
      <c r="A201" s="749" t="s">
        <v>240</v>
      </c>
      <c r="B201" s="110">
        <v>169</v>
      </c>
      <c r="C201" s="110">
        <v>124</v>
      </c>
      <c r="D201" s="26">
        <v>87</v>
      </c>
      <c r="E201" s="20">
        <v>4.3</v>
      </c>
    </row>
    <row r="202" spans="1:5" s="29" customFormat="1" ht="14.1" customHeight="1">
      <c r="A202" s="16" t="s">
        <v>473</v>
      </c>
      <c r="B202" s="177">
        <v>3415</v>
      </c>
      <c r="C202" s="177">
        <v>2605</v>
      </c>
      <c r="D202" s="24">
        <v>1686</v>
      </c>
      <c r="E202" s="18">
        <v>3.4</v>
      </c>
    </row>
    <row r="203" spans="1:5" s="29" customFormat="1" ht="14.1" customHeight="1">
      <c r="A203" s="350" t="s">
        <v>377</v>
      </c>
      <c r="B203" s="110"/>
      <c r="C203" s="110"/>
      <c r="D203" s="26"/>
      <c r="E203" s="20"/>
    </row>
    <row r="204" spans="1:5" s="29" customFormat="1" ht="14.1" customHeight="1">
      <c r="A204" s="250" t="s">
        <v>238</v>
      </c>
      <c r="B204" s="110"/>
      <c r="C204" s="110"/>
      <c r="D204" s="26"/>
      <c r="E204" s="20"/>
    </row>
    <row r="205" spans="1:5" s="29" customFormat="1" ht="14.1" customHeight="1">
      <c r="A205" s="749" t="s">
        <v>228</v>
      </c>
      <c r="B205" s="110">
        <v>99</v>
      </c>
      <c r="C205" s="110">
        <v>68</v>
      </c>
      <c r="D205" s="26">
        <v>49</v>
      </c>
      <c r="E205" s="20">
        <v>3.2</v>
      </c>
    </row>
    <row r="206" spans="1:5" s="29" customFormat="1" ht="14.1" customHeight="1">
      <c r="A206" s="749" t="s">
        <v>226</v>
      </c>
      <c r="B206" s="110">
        <v>1224</v>
      </c>
      <c r="C206" s="110">
        <v>804</v>
      </c>
      <c r="D206" s="26">
        <v>512</v>
      </c>
      <c r="E206" s="20">
        <v>3</v>
      </c>
    </row>
    <row r="207" spans="1:5" s="29" customFormat="1" ht="14.1" customHeight="1">
      <c r="A207" s="350" t="s">
        <v>374</v>
      </c>
      <c r="B207" s="110"/>
      <c r="C207" s="110"/>
      <c r="D207" s="26"/>
      <c r="E207" s="20"/>
    </row>
    <row r="208" spans="1:5" s="29" customFormat="1" ht="14.1" customHeight="1">
      <c r="A208" s="250" t="s">
        <v>216</v>
      </c>
      <c r="B208" s="110"/>
      <c r="C208" s="110"/>
      <c r="D208" s="26"/>
      <c r="E208" s="20"/>
    </row>
    <row r="209" spans="1:5" s="29" customFormat="1" ht="14.1" customHeight="1">
      <c r="A209" s="749" t="s">
        <v>483</v>
      </c>
      <c r="B209" s="110">
        <v>95</v>
      </c>
      <c r="C209" s="110">
        <v>63</v>
      </c>
      <c r="D209" s="26">
        <v>35</v>
      </c>
      <c r="E209" s="20">
        <v>3.4</v>
      </c>
    </row>
    <row r="210" spans="1:5" s="29" customFormat="1" ht="14.1" customHeight="1">
      <c r="A210" s="749" t="s">
        <v>234</v>
      </c>
      <c r="B210" s="110">
        <v>365</v>
      </c>
      <c r="C210" s="110">
        <v>309</v>
      </c>
      <c r="D210" s="26">
        <v>211</v>
      </c>
      <c r="E210" s="20">
        <v>3.4</v>
      </c>
    </row>
    <row r="211" spans="1:5" s="29" customFormat="1" ht="14.1" customHeight="1">
      <c r="A211" s="350" t="s">
        <v>211</v>
      </c>
      <c r="B211" s="110"/>
      <c r="C211" s="110"/>
      <c r="D211" s="26"/>
      <c r="E211" s="20"/>
    </row>
    <row r="212" spans="1:5" s="29" customFormat="1" ht="14.1" customHeight="1">
      <c r="A212" s="250" t="s">
        <v>210</v>
      </c>
      <c r="B212" s="110"/>
      <c r="C212" s="110"/>
      <c r="D212" s="26"/>
      <c r="E212" s="20"/>
    </row>
    <row r="213" spans="1:5" s="29" customFormat="1" ht="14.1" customHeight="1">
      <c r="A213" s="749" t="s">
        <v>233</v>
      </c>
      <c r="B213" s="110">
        <v>72</v>
      </c>
      <c r="C213" s="110">
        <v>79</v>
      </c>
      <c r="D213" s="26">
        <v>51</v>
      </c>
      <c r="E213" s="20">
        <v>3.9</v>
      </c>
    </row>
    <row r="214" spans="1:5" s="29" customFormat="1" ht="14.1" customHeight="1">
      <c r="A214" s="749" t="s">
        <v>232</v>
      </c>
      <c r="B214" s="110">
        <v>157</v>
      </c>
      <c r="C214" s="110">
        <v>134</v>
      </c>
      <c r="D214" s="26">
        <v>87</v>
      </c>
      <c r="E214" s="20">
        <v>4</v>
      </c>
    </row>
    <row r="215" spans="1:5" s="29" customFormat="1" ht="14.1" customHeight="1">
      <c r="A215" s="749" t="s">
        <v>231</v>
      </c>
      <c r="B215" s="110">
        <v>223</v>
      </c>
      <c r="C215" s="110">
        <v>186</v>
      </c>
      <c r="D215" s="26">
        <v>132</v>
      </c>
      <c r="E215" s="20">
        <v>4.5999999999999996</v>
      </c>
    </row>
    <row r="216" spans="1:5" s="29" customFormat="1" ht="14.1" customHeight="1">
      <c r="A216" s="749" t="s">
        <v>230</v>
      </c>
      <c r="B216" s="110">
        <v>126</v>
      </c>
      <c r="C216" s="110">
        <v>91</v>
      </c>
      <c r="D216" s="26">
        <v>57</v>
      </c>
      <c r="E216" s="20">
        <v>5.0999999999999996</v>
      </c>
    </row>
    <row r="217" spans="1:5" s="29" customFormat="1" ht="14.1" customHeight="1">
      <c r="A217" s="749" t="s">
        <v>229</v>
      </c>
      <c r="B217" s="110">
        <v>76</v>
      </c>
      <c r="C217" s="110">
        <v>71</v>
      </c>
      <c r="D217" s="26">
        <v>37</v>
      </c>
      <c r="E217" s="20">
        <v>5</v>
      </c>
    </row>
    <row r="218" spans="1:5" s="29" customFormat="1" ht="14.1" customHeight="1">
      <c r="A218" s="749" t="s">
        <v>228</v>
      </c>
      <c r="B218" s="110">
        <v>138</v>
      </c>
      <c r="C218" s="110">
        <v>111</v>
      </c>
      <c r="D218" s="26">
        <v>71</v>
      </c>
      <c r="E218" s="20">
        <v>3.9</v>
      </c>
    </row>
    <row r="219" spans="1:5" s="29" customFormat="1" ht="14.1" customHeight="1">
      <c r="A219" s="749" t="s">
        <v>227</v>
      </c>
      <c r="B219" s="110">
        <v>170</v>
      </c>
      <c r="C219" s="110">
        <v>134</v>
      </c>
      <c r="D219" s="26">
        <v>83</v>
      </c>
      <c r="E219" s="20">
        <v>4.3</v>
      </c>
    </row>
    <row r="220" spans="1:5" s="29" customFormat="1" ht="14.1" customHeight="1">
      <c r="A220" s="749" t="s">
        <v>226</v>
      </c>
      <c r="B220" s="110">
        <v>367</v>
      </c>
      <c r="C220" s="110">
        <v>295</v>
      </c>
      <c r="D220" s="26">
        <v>197</v>
      </c>
      <c r="E220" s="20">
        <v>2.7</v>
      </c>
    </row>
    <row r="221" spans="1:5" s="29" customFormat="1" ht="14.1" customHeight="1">
      <c r="A221" s="749" t="s">
        <v>225</v>
      </c>
      <c r="B221" s="110">
        <v>303</v>
      </c>
      <c r="C221" s="110">
        <v>260</v>
      </c>
      <c r="D221" s="26">
        <v>164</v>
      </c>
      <c r="E221" s="20">
        <v>3.5</v>
      </c>
    </row>
    <row r="222" spans="1:5" s="29" customFormat="1" ht="14.1" customHeight="1">
      <c r="A222" s="16" t="s">
        <v>474</v>
      </c>
      <c r="B222" s="177">
        <v>1052</v>
      </c>
      <c r="C222" s="177">
        <v>804</v>
      </c>
      <c r="D222" s="24">
        <v>600</v>
      </c>
      <c r="E222" s="18">
        <v>3.2</v>
      </c>
    </row>
    <row r="223" spans="1:5" s="29" customFormat="1" ht="14.1" customHeight="1">
      <c r="A223" s="350" t="s">
        <v>374</v>
      </c>
      <c r="B223" s="110"/>
      <c r="C223" s="110"/>
      <c r="D223" s="35"/>
      <c r="E223" s="36"/>
    </row>
    <row r="224" spans="1:5" s="29" customFormat="1" ht="14.1" customHeight="1">
      <c r="A224" s="250" t="s">
        <v>216</v>
      </c>
      <c r="B224" s="110"/>
      <c r="C224" s="110"/>
      <c r="D224" s="33"/>
      <c r="E224" s="49"/>
    </row>
    <row r="225" spans="1:5" s="29" customFormat="1" ht="14.1" customHeight="1">
      <c r="A225" s="749" t="s">
        <v>224</v>
      </c>
      <c r="B225" s="110">
        <v>338</v>
      </c>
      <c r="C225" s="110">
        <v>267</v>
      </c>
      <c r="D225" s="26">
        <v>211</v>
      </c>
      <c r="E225" s="20">
        <v>4.8</v>
      </c>
    </row>
    <row r="226" spans="1:5" s="29" customFormat="1" ht="14.1" customHeight="1">
      <c r="A226" s="749" t="s">
        <v>223</v>
      </c>
      <c r="B226" s="110">
        <v>310</v>
      </c>
      <c r="C226" s="110">
        <v>240</v>
      </c>
      <c r="D226" s="26">
        <v>161</v>
      </c>
      <c r="E226" s="20">
        <v>2.2000000000000002</v>
      </c>
    </row>
    <row r="227" spans="1:5" s="29" customFormat="1" ht="14.1" customHeight="1">
      <c r="A227" s="350" t="s">
        <v>211</v>
      </c>
      <c r="B227" s="110"/>
      <c r="C227" s="110"/>
      <c r="D227" s="26"/>
      <c r="E227" s="20"/>
    </row>
    <row r="228" spans="1:5" s="29" customFormat="1" ht="14.1" customHeight="1">
      <c r="A228" s="250" t="s">
        <v>210</v>
      </c>
      <c r="B228" s="110"/>
      <c r="C228" s="110"/>
      <c r="D228" s="26"/>
      <c r="E228" s="20"/>
    </row>
    <row r="229" spans="1:5" s="29" customFormat="1" ht="14.1" customHeight="1">
      <c r="A229" s="749" t="s">
        <v>222</v>
      </c>
      <c r="B229" s="110">
        <v>82</v>
      </c>
      <c r="C229" s="110">
        <v>59</v>
      </c>
      <c r="D229" s="26">
        <v>42</v>
      </c>
      <c r="E229" s="20">
        <v>2.7</v>
      </c>
    </row>
    <row r="230" spans="1:5" s="29" customFormat="1" ht="14.1" customHeight="1">
      <c r="A230" s="749" t="s">
        <v>221</v>
      </c>
      <c r="B230" s="110">
        <v>149</v>
      </c>
      <c r="C230" s="110">
        <v>117</v>
      </c>
      <c r="D230" s="26">
        <v>94</v>
      </c>
      <c r="E230" s="20">
        <v>5</v>
      </c>
    </row>
    <row r="231" spans="1:5" s="29" customFormat="1" ht="14.1" customHeight="1">
      <c r="A231" s="749" t="s">
        <v>220</v>
      </c>
      <c r="B231" s="110">
        <v>173</v>
      </c>
      <c r="C231" s="110">
        <v>121</v>
      </c>
      <c r="D231" s="26">
        <v>92</v>
      </c>
      <c r="E231" s="20">
        <v>3.1</v>
      </c>
    </row>
    <row r="232" spans="1:5" s="29" customFormat="1" ht="14.1" customHeight="1">
      <c r="A232" s="16" t="s">
        <v>475</v>
      </c>
      <c r="B232" s="177">
        <v>3344</v>
      </c>
      <c r="C232" s="177">
        <v>2563</v>
      </c>
      <c r="D232" s="24">
        <v>1604</v>
      </c>
      <c r="E232" s="18">
        <v>3.7</v>
      </c>
    </row>
    <row r="233" spans="1:5" s="29" customFormat="1" ht="14.1" customHeight="1">
      <c r="A233" s="350" t="s">
        <v>373</v>
      </c>
      <c r="B233" s="110"/>
      <c r="C233" s="110"/>
      <c r="D233" s="26"/>
      <c r="E233" s="20"/>
    </row>
    <row r="234" spans="1:5" s="29" customFormat="1" ht="14.1" customHeight="1">
      <c r="A234" s="250" t="s">
        <v>218</v>
      </c>
      <c r="B234" s="110"/>
      <c r="C234" s="110"/>
      <c r="D234" s="26"/>
      <c r="E234" s="20"/>
    </row>
    <row r="235" spans="1:5" s="29" customFormat="1" ht="14.1" customHeight="1">
      <c r="A235" s="749" t="s">
        <v>207</v>
      </c>
      <c r="B235" s="110">
        <v>1701</v>
      </c>
      <c r="C235" s="110">
        <v>1211</v>
      </c>
      <c r="D235" s="26">
        <v>737</v>
      </c>
      <c r="E235" s="20">
        <v>3.5</v>
      </c>
    </row>
    <row r="236" spans="1:5" s="29" customFormat="1" ht="14.1" customHeight="1">
      <c r="A236" s="350" t="s">
        <v>374</v>
      </c>
      <c r="B236" s="110"/>
      <c r="C236" s="110"/>
      <c r="D236" s="26"/>
      <c r="E236" s="20"/>
    </row>
    <row r="237" spans="1:5" s="29" customFormat="1" ht="14.1" customHeight="1">
      <c r="A237" s="250" t="s">
        <v>216</v>
      </c>
      <c r="B237" s="110"/>
      <c r="C237" s="110"/>
      <c r="D237" s="26"/>
      <c r="E237" s="20"/>
    </row>
    <row r="238" spans="1:5" s="29" customFormat="1" ht="14.1" customHeight="1">
      <c r="A238" s="749" t="s">
        <v>215</v>
      </c>
      <c r="B238" s="110">
        <v>496</v>
      </c>
      <c r="C238" s="110">
        <v>389</v>
      </c>
      <c r="D238" s="26">
        <v>246</v>
      </c>
      <c r="E238" s="20">
        <v>4.2</v>
      </c>
    </row>
    <row r="239" spans="1:5" s="29" customFormat="1" ht="14.1" customHeight="1">
      <c r="A239" s="749" t="s">
        <v>214</v>
      </c>
      <c r="B239" s="110">
        <v>459</v>
      </c>
      <c r="C239" s="110">
        <v>390</v>
      </c>
      <c r="D239" s="26">
        <v>254</v>
      </c>
      <c r="E239" s="20">
        <v>4</v>
      </c>
    </row>
    <row r="240" spans="1:5" s="29" customFormat="1" ht="14.1" customHeight="1">
      <c r="A240" s="350" t="s">
        <v>211</v>
      </c>
      <c r="B240" s="110"/>
      <c r="C240" s="110"/>
      <c r="D240" s="26"/>
      <c r="E240" s="20"/>
    </row>
    <row r="241" spans="1:5" s="29" customFormat="1" ht="14.1" customHeight="1">
      <c r="A241" s="250" t="s">
        <v>210</v>
      </c>
      <c r="B241" s="110"/>
      <c r="C241" s="110"/>
      <c r="D241" s="26"/>
      <c r="E241" s="20"/>
    </row>
    <row r="242" spans="1:5" s="29" customFormat="1" ht="14.1" customHeight="1">
      <c r="A242" s="749" t="s">
        <v>209</v>
      </c>
      <c r="B242" s="110">
        <v>111</v>
      </c>
      <c r="C242" s="110">
        <v>118</v>
      </c>
      <c r="D242" s="26">
        <v>79</v>
      </c>
      <c r="E242" s="20">
        <v>5.3</v>
      </c>
    </row>
    <row r="243" spans="1:5" s="29" customFormat="1" ht="14.1" customHeight="1">
      <c r="A243" s="749" t="s">
        <v>208</v>
      </c>
      <c r="B243" s="110">
        <v>184</v>
      </c>
      <c r="C243" s="110">
        <v>161</v>
      </c>
      <c r="D243" s="26">
        <v>91</v>
      </c>
      <c r="E243" s="20">
        <v>4.5999999999999996</v>
      </c>
    </row>
    <row r="244" spans="1:5" s="29" customFormat="1" ht="14.1" customHeight="1">
      <c r="A244" s="749" t="s">
        <v>207</v>
      </c>
      <c r="B244" s="110">
        <v>393</v>
      </c>
      <c r="C244" s="110">
        <v>294</v>
      </c>
      <c r="D244" s="26">
        <v>197</v>
      </c>
      <c r="E244" s="20">
        <v>3</v>
      </c>
    </row>
    <row r="245" spans="1:5" s="29" customFormat="1" ht="14.1" customHeight="1">
      <c r="A245" s="16" t="s">
        <v>1085</v>
      </c>
      <c r="B245" s="177">
        <v>13237</v>
      </c>
      <c r="C245" s="177">
        <v>10390</v>
      </c>
      <c r="D245" s="24">
        <v>5651</v>
      </c>
      <c r="E245" s="18">
        <v>2.4</v>
      </c>
    </row>
    <row r="246" spans="1:5" s="29" customFormat="1" ht="14.1" customHeight="1">
      <c r="A246" s="249" t="s">
        <v>383</v>
      </c>
      <c r="B246" s="110"/>
      <c r="C246" s="110"/>
      <c r="D246" s="24"/>
      <c r="E246" s="20"/>
    </row>
    <row r="247" spans="1:5" s="29" customFormat="1" ht="14.1" customHeight="1">
      <c r="A247" s="350" t="s">
        <v>1086</v>
      </c>
      <c r="B247" s="110"/>
      <c r="C247" s="110"/>
      <c r="D247" s="24"/>
      <c r="E247" s="20"/>
    </row>
    <row r="248" spans="1:5" s="29" customFormat="1" ht="14.1" customHeight="1">
      <c r="A248" s="250" t="s">
        <v>1087</v>
      </c>
      <c r="B248" s="110"/>
      <c r="C248" s="110"/>
      <c r="D248" s="24"/>
      <c r="E248" s="20"/>
    </row>
    <row r="249" spans="1:5" s="29" customFormat="1" ht="14.1" customHeight="1">
      <c r="A249" s="16" t="s">
        <v>476</v>
      </c>
      <c r="B249" s="177">
        <v>8890</v>
      </c>
      <c r="C249" s="177">
        <v>7407</v>
      </c>
      <c r="D249" s="24">
        <v>3984</v>
      </c>
      <c r="E249" s="18">
        <v>2.8</v>
      </c>
    </row>
    <row r="250" spans="1:5" s="29" customFormat="1" ht="14.1" customHeight="1">
      <c r="A250" s="16" t="s">
        <v>477</v>
      </c>
      <c r="B250" s="177">
        <v>3871</v>
      </c>
      <c r="C250" s="177">
        <v>2651</v>
      </c>
      <c r="D250" s="24">
        <v>1502</v>
      </c>
      <c r="E250" s="18">
        <v>1.9</v>
      </c>
    </row>
    <row r="251" spans="1:5" s="29" customFormat="1" ht="14.1" customHeight="1">
      <c r="A251" s="16" t="s">
        <v>478</v>
      </c>
      <c r="B251" s="177">
        <v>476</v>
      </c>
      <c r="C251" s="177">
        <v>332</v>
      </c>
      <c r="D251" s="24">
        <v>165</v>
      </c>
      <c r="E251" s="18">
        <v>1.8</v>
      </c>
    </row>
  </sheetData>
  <mergeCells count="3">
    <mergeCell ref="A5:A6"/>
    <mergeCell ref="C5:E5"/>
    <mergeCell ref="B6:C6"/>
  </mergeCells>
  <hyperlinks>
    <hyperlink ref="F1:F2" location="'Spis treści - List of tables'!A1" display="Powrót do spisu tablic" xr:uid="{DE00EA54-97C8-4F46-B667-75AC4E2ED3EB}"/>
  </hyperlinks>
  <pageMargins left="0.59055118110236227" right="0.59055118110236227" top="0.59055118110236227" bottom="0.59055118110236227" header="0" footer="0"/>
  <pageSetup paperSize="9" scale="95" orientation="portrait" r:id="rId1"/>
  <rowBreaks count="3" manualBreakCount="3">
    <brk id="107" max="4" man="1"/>
    <brk id="164" max="4" man="1"/>
    <brk id="22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5"/>
  <sheetViews>
    <sheetView zoomScaleNormal="100" zoomScaleSheetLayoutView="100" zoomScalePageLayoutView="80" workbookViewId="0"/>
  </sheetViews>
  <sheetFormatPr defaultColWidth="9" defaultRowHeight="13.8"/>
  <cols>
    <col min="1" max="1" width="43.69921875" style="11" customWidth="1"/>
    <col min="2" max="12" width="8.69921875" style="11" customWidth="1"/>
    <col min="13" max="13" width="8.69921875" style="8" customWidth="1"/>
    <col min="14" max="18" width="8.69921875" style="11" customWidth="1"/>
    <col min="19" max="19" width="40.3984375" style="251" customWidth="1"/>
    <col min="20" max="16384" width="9" style="11"/>
  </cols>
  <sheetData>
    <row r="1" spans="1:20" s="29" customFormat="1" ht="14.1" customHeight="1">
      <c r="A1" s="225" t="s">
        <v>1533</v>
      </c>
      <c r="B1" s="225"/>
      <c r="C1" s="225"/>
      <c r="D1" s="225"/>
      <c r="E1" s="225"/>
      <c r="F1" s="225"/>
      <c r="G1" s="225"/>
      <c r="H1" s="225"/>
      <c r="I1" s="225"/>
      <c r="J1" s="225"/>
      <c r="K1" s="32"/>
      <c r="L1" s="32"/>
      <c r="M1" s="40"/>
      <c r="N1" s="32"/>
      <c r="O1" s="32"/>
      <c r="P1" s="32"/>
      <c r="Q1" s="32"/>
      <c r="R1" s="32"/>
      <c r="T1" s="3" t="s">
        <v>405</v>
      </c>
    </row>
    <row r="2" spans="1:20" s="29" customFormat="1" ht="14.1" customHeight="1">
      <c r="A2" s="383" t="s">
        <v>1534</v>
      </c>
      <c r="B2" s="383"/>
      <c r="C2" s="383"/>
      <c r="D2" s="383"/>
      <c r="E2" s="383"/>
      <c r="F2" s="383"/>
      <c r="G2" s="383"/>
      <c r="H2" s="383"/>
      <c r="I2" s="383"/>
      <c r="J2" s="257"/>
      <c r="K2" s="32"/>
      <c r="L2" s="32"/>
      <c r="M2" s="40"/>
      <c r="N2" s="32"/>
      <c r="O2" s="32"/>
      <c r="P2" s="32"/>
      <c r="Q2" s="32"/>
      <c r="R2" s="32"/>
      <c r="T2" s="247" t="s">
        <v>406</v>
      </c>
    </row>
    <row r="3" spans="1:20" s="39" customFormat="1" ht="27.75" customHeight="1">
      <c r="A3" s="869" t="s">
        <v>850</v>
      </c>
      <c r="B3" s="875" t="s">
        <v>1117</v>
      </c>
      <c r="C3" s="872" t="s">
        <v>1118</v>
      </c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4"/>
      <c r="Q3" s="874"/>
      <c r="R3" s="873"/>
      <c r="S3" s="867" t="s">
        <v>852</v>
      </c>
    </row>
    <row r="4" spans="1:20" s="39" customFormat="1" ht="30" customHeight="1">
      <c r="A4" s="870"/>
      <c r="B4" s="876"/>
      <c r="C4" s="532" t="s">
        <v>50</v>
      </c>
      <c r="D4" s="532" t="s">
        <v>35</v>
      </c>
      <c r="E4" s="532" t="s">
        <v>28</v>
      </c>
      <c r="F4" s="532" t="s">
        <v>29</v>
      </c>
      <c r="G4" s="532" t="s">
        <v>30</v>
      </c>
      <c r="H4" s="532" t="s">
        <v>36</v>
      </c>
      <c r="I4" s="532" t="s">
        <v>43</v>
      </c>
      <c r="J4" s="532" t="s">
        <v>37</v>
      </c>
      <c r="K4" s="532" t="s">
        <v>38</v>
      </c>
      <c r="L4" s="532" t="s">
        <v>39</v>
      </c>
      <c r="M4" s="849" t="s">
        <v>40</v>
      </c>
      <c r="N4" s="532" t="s">
        <v>31</v>
      </c>
      <c r="O4" s="532" t="s">
        <v>431</v>
      </c>
      <c r="P4" s="532" t="s">
        <v>41</v>
      </c>
      <c r="Q4" s="532" t="s">
        <v>430</v>
      </c>
      <c r="R4" s="532" t="s">
        <v>42</v>
      </c>
      <c r="S4" s="868"/>
    </row>
    <row r="5" spans="1:20" s="189" customFormat="1" ht="14.1" customHeight="1">
      <c r="A5" s="16" t="s">
        <v>1940</v>
      </c>
      <c r="B5" s="838">
        <v>29844</v>
      </c>
      <c r="C5" s="838">
        <v>2238</v>
      </c>
      <c r="D5" s="838">
        <v>1619</v>
      </c>
      <c r="E5" s="838">
        <v>1640</v>
      </c>
      <c r="F5" s="838">
        <v>779</v>
      </c>
      <c r="G5" s="838">
        <v>1973</v>
      </c>
      <c r="H5" s="838">
        <v>2621</v>
      </c>
      <c r="I5" s="838">
        <v>4303</v>
      </c>
      <c r="J5" s="838">
        <v>717</v>
      </c>
      <c r="K5" s="838">
        <v>1600</v>
      </c>
      <c r="L5" s="838">
        <v>875</v>
      </c>
      <c r="M5" s="850">
        <v>1795</v>
      </c>
      <c r="N5" s="838">
        <v>3548</v>
      </c>
      <c r="O5" s="838">
        <v>975</v>
      </c>
      <c r="P5" s="838">
        <v>1077</v>
      </c>
      <c r="Q5" s="838">
        <v>2772</v>
      </c>
      <c r="R5" s="838">
        <v>1311</v>
      </c>
      <c r="S5" s="272" t="s">
        <v>1941</v>
      </c>
    </row>
    <row r="6" spans="1:20" s="12" customFormat="1" ht="14.1" customHeight="1">
      <c r="A6" s="350" t="s">
        <v>81</v>
      </c>
      <c r="B6" s="839">
        <v>17236</v>
      </c>
      <c r="C6" s="840">
        <v>1307</v>
      </c>
      <c r="D6" s="840">
        <v>930</v>
      </c>
      <c r="E6" s="840">
        <v>931</v>
      </c>
      <c r="F6" s="840">
        <v>432</v>
      </c>
      <c r="G6" s="840">
        <v>1140</v>
      </c>
      <c r="H6" s="840">
        <v>1494</v>
      </c>
      <c r="I6" s="840">
        <v>2662</v>
      </c>
      <c r="J6" s="840">
        <v>416</v>
      </c>
      <c r="K6" s="840">
        <v>846</v>
      </c>
      <c r="L6" s="840">
        <v>505</v>
      </c>
      <c r="M6" s="851">
        <v>1066</v>
      </c>
      <c r="N6" s="840">
        <v>1961</v>
      </c>
      <c r="O6" s="840">
        <v>544</v>
      </c>
      <c r="P6" s="840">
        <v>594</v>
      </c>
      <c r="Q6" s="840">
        <v>1681</v>
      </c>
      <c r="R6" s="840">
        <v>726</v>
      </c>
      <c r="S6" s="335" t="s">
        <v>69</v>
      </c>
    </row>
    <row r="7" spans="1:20" s="12" customFormat="1" ht="14.1" customHeight="1">
      <c r="A7" s="835" t="s">
        <v>82</v>
      </c>
      <c r="B7" s="839">
        <v>16656</v>
      </c>
      <c r="C7" s="840">
        <v>1255</v>
      </c>
      <c r="D7" s="840">
        <v>889</v>
      </c>
      <c r="E7" s="840">
        <v>883</v>
      </c>
      <c r="F7" s="840">
        <v>423</v>
      </c>
      <c r="G7" s="840">
        <v>1090</v>
      </c>
      <c r="H7" s="840">
        <v>1446</v>
      </c>
      <c r="I7" s="840">
        <v>2588</v>
      </c>
      <c r="J7" s="840">
        <v>404</v>
      </c>
      <c r="K7" s="840">
        <v>805</v>
      </c>
      <c r="L7" s="840">
        <v>489</v>
      </c>
      <c r="M7" s="851">
        <v>1041</v>
      </c>
      <c r="N7" s="840">
        <v>1904</v>
      </c>
      <c r="O7" s="840">
        <v>520</v>
      </c>
      <c r="P7" s="840">
        <v>574</v>
      </c>
      <c r="Q7" s="840">
        <v>1644</v>
      </c>
      <c r="R7" s="840">
        <v>701</v>
      </c>
      <c r="S7" s="578" t="s">
        <v>731</v>
      </c>
    </row>
    <row r="8" spans="1:20" s="12" customFormat="1" ht="14.1" customHeight="1">
      <c r="A8" s="835" t="s">
        <v>867</v>
      </c>
      <c r="B8" s="839">
        <v>580</v>
      </c>
      <c r="C8" s="840">
        <v>52</v>
      </c>
      <c r="D8" s="840">
        <v>41</v>
      </c>
      <c r="E8" s="840">
        <v>48</v>
      </c>
      <c r="F8" s="385">
        <v>0</v>
      </c>
      <c r="G8" s="840">
        <v>50</v>
      </c>
      <c r="H8" s="840">
        <v>48</v>
      </c>
      <c r="I8" s="840">
        <v>74</v>
      </c>
      <c r="J8" s="840">
        <v>11</v>
      </c>
      <c r="K8" s="840">
        <v>41</v>
      </c>
      <c r="L8" s="840">
        <v>16</v>
      </c>
      <c r="M8" s="851">
        <v>25</v>
      </c>
      <c r="N8" s="840">
        <v>57</v>
      </c>
      <c r="O8" s="840">
        <v>24</v>
      </c>
      <c r="P8" s="840">
        <v>21</v>
      </c>
      <c r="Q8" s="840">
        <v>37</v>
      </c>
      <c r="R8" s="840">
        <v>26</v>
      </c>
      <c r="S8" s="578" t="s">
        <v>1115</v>
      </c>
    </row>
    <row r="9" spans="1:20" s="12" customFormat="1" ht="14.1" customHeight="1">
      <c r="A9" s="350" t="s">
        <v>730</v>
      </c>
      <c r="B9" s="839">
        <v>12608</v>
      </c>
      <c r="C9" s="840">
        <v>931</v>
      </c>
      <c r="D9" s="840">
        <v>689</v>
      </c>
      <c r="E9" s="840">
        <v>709</v>
      </c>
      <c r="F9" s="840">
        <v>347</v>
      </c>
      <c r="G9" s="840">
        <v>833</v>
      </c>
      <c r="H9" s="840">
        <v>1127</v>
      </c>
      <c r="I9" s="840">
        <v>1641</v>
      </c>
      <c r="J9" s="840">
        <v>302</v>
      </c>
      <c r="K9" s="840">
        <v>754</v>
      </c>
      <c r="L9" s="840">
        <v>370</v>
      </c>
      <c r="M9" s="851">
        <v>729</v>
      </c>
      <c r="N9" s="840">
        <v>1587</v>
      </c>
      <c r="O9" s="840">
        <v>431</v>
      </c>
      <c r="P9" s="840">
        <v>482</v>
      </c>
      <c r="Q9" s="840">
        <v>1091</v>
      </c>
      <c r="R9" s="840">
        <v>585</v>
      </c>
      <c r="S9" s="335" t="s">
        <v>76</v>
      </c>
    </row>
    <row r="10" spans="1:20" s="12" customFormat="1" ht="14.1" customHeight="1">
      <c r="A10" s="350" t="s">
        <v>732</v>
      </c>
      <c r="B10" s="841">
        <v>57.8</v>
      </c>
      <c r="C10" s="815">
        <v>58.4</v>
      </c>
      <c r="D10" s="815">
        <v>57.4</v>
      </c>
      <c r="E10" s="815">
        <v>56.8</v>
      </c>
      <c r="F10" s="815">
        <v>55.5</v>
      </c>
      <c r="G10" s="815">
        <v>57.8</v>
      </c>
      <c r="H10" s="815">
        <v>57</v>
      </c>
      <c r="I10" s="815">
        <v>61.9</v>
      </c>
      <c r="J10" s="815">
        <v>58</v>
      </c>
      <c r="K10" s="815">
        <v>52.9</v>
      </c>
      <c r="L10" s="815">
        <v>57.7</v>
      </c>
      <c r="M10" s="852">
        <v>59.4</v>
      </c>
      <c r="N10" s="815">
        <v>55.3</v>
      </c>
      <c r="O10" s="815">
        <v>55.8</v>
      </c>
      <c r="P10" s="815">
        <v>55.2</v>
      </c>
      <c r="Q10" s="815">
        <v>60.6</v>
      </c>
      <c r="R10" s="815">
        <v>55.4</v>
      </c>
      <c r="S10" s="335" t="s">
        <v>733</v>
      </c>
    </row>
    <row r="11" spans="1:20" s="12" customFormat="1" ht="14.1" customHeight="1">
      <c r="A11" s="350" t="s">
        <v>735</v>
      </c>
      <c r="B11" s="841">
        <v>55.8</v>
      </c>
      <c r="C11" s="815">
        <v>56.1</v>
      </c>
      <c r="D11" s="815">
        <v>54.9</v>
      </c>
      <c r="E11" s="815">
        <v>53.8</v>
      </c>
      <c r="F11" s="815">
        <v>54.3</v>
      </c>
      <c r="G11" s="815">
        <v>55.2</v>
      </c>
      <c r="H11" s="815">
        <v>55.2</v>
      </c>
      <c r="I11" s="815">
        <v>60.1</v>
      </c>
      <c r="J11" s="815">
        <v>56.3</v>
      </c>
      <c r="K11" s="815">
        <v>50.3</v>
      </c>
      <c r="L11" s="815">
        <v>55.9</v>
      </c>
      <c r="M11" s="852">
        <v>58</v>
      </c>
      <c r="N11" s="815">
        <v>53.7</v>
      </c>
      <c r="O11" s="815">
        <v>53.3</v>
      </c>
      <c r="P11" s="815">
        <v>53.3</v>
      </c>
      <c r="Q11" s="815">
        <v>59.3</v>
      </c>
      <c r="R11" s="815">
        <v>53.5</v>
      </c>
      <c r="S11" s="335" t="s">
        <v>734</v>
      </c>
    </row>
    <row r="12" spans="1:20" s="12" customFormat="1" ht="14.1" customHeight="1">
      <c r="A12" s="350" t="s">
        <v>737</v>
      </c>
      <c r="B12" s="841">
        <v>3.4</v>
      </c>
      <c r="C12" s="815">
        <v>4</v>
      </c>
      <c r="D12" s="815">
        <v>4.4000000000000004</v>
      </c>
      <c r="E12" s="815">
        <v>5.2</v>
      </c>
      <c r="F12" s="775" t="s">
        <v>1349</v>
      </c>
      <c r="G12" s="815">
        <v>4.4000000000000004</v>
      </c>
      <c r="H12" s="815">
        <v>3.2</v>
      </c>
      <c r="I12" s="815">
        <v>2.8</v>
      </c>
      <c r="J12" s="815">
        <v>2.6</v>
      </c>
      <c r="K12" s="815">
        <v>4.8</v>
      </c>
      <c r="L12" s="815">
        <v>3.2</v>
      </c>
      <c r="M12" s="852">
        <v>2.2999999999999998</v>
      </c>
      <c r="N12" s="815">
        <v>2.9</v>
      </c>
      <c r="O12" s="815">
        <v>4.4000000000000004</v>
      </c>
      <c r="P12" s="815">
        <v>3.5</v>
      </c>
      <c r="Q12" s="815">
        <v>2.2000000000000002</v>
      </c>
      <c r="R12" s="815">
        <v>3.6</v>
      </c>
      <c r="S12" s="335" t="s">
        <v>736</v>
      </c>
    </row>
    <row r="13" spans="1:20" s="31" customFormat="1" ht="14.1" customHeight="1">
      <c r="A13" s="16" t="s">
        <v>1343</v>
      </c>
      <c r="B13" s="814">
        <v>14658.1</v>
      </c>
      <c r="C13" s="355">
        <v>1136</v>
      </c>
      <c r="D13" s="355">
        <v>699.8</v>
      </c>
      <c r="E13" s="355">
        <v>691.4</v>
      </c>
      <c r="F13" s="355">
        <v>339.9</v>
      </c>
      <c r="G13" s="355">
        <v>935.8</v>
      </c>
      <c r="H13" s="355">
        <v>1337.6</v>
      </c>
      <c r="I13" s="355">
        <v>2639.3</v>
      </c>
      <c r="J13" s="355">
        <v>314.8</v>
      </c>
      <c r="K13" s="355">
        <v>704.1</v>
      </c>
      <c r="L13" s="355">
        <v>394.2</v>
      </c>
      <c r="M13" s="853">
        <v>871.3</v>
      </c>
      <c r="N13" s="355">
        <v>1691</v>
      </c>
      <c r="O13" s="355">
        <v>401.4</v>
      </c>
      <c r="P13" s="355">
        <v>424.4</v>
      </c>
      <c r="Q13" s="355">
        <v>1524.1</v>
      </c>
      <c r="R13" s="355">
        <v>553</v>
      </c>
      <c r="S13" s="258" t="s">
        <v>1116</v>
      </c>
    </row>
    <row r="14" spans="1:20" s="32" customFormat="1" ht="14.1" customHeight="1">
      <c r="A14" s="353" t="s">
        <v>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854"/>
      <c r="N14" s="19"/>
      <c r="O14" s="19"/>
      <c r="P14" s="19"/>
      <c r="Q14" s="19"/>
      <c r="R14" s="19"/>
      <c r="S14" s="259" t="s">
        <v>1092</v>
      </c>
    </row>
    <row r="15" spans="1:20" s="32" customFormat="1" ht="14.1" customHeight="1">
      <c r="A15" s="351" t="s">
        <v>45</v>
      </c>
      <c r="B15" s="815">
        <v>4259.5</v>
      </c>
      <c r="C15" s="130">
        <v>360</v>
      </c>
      <c r="D15" s="130">
        <v>221.7</v>
      </c>
      <c r="E15" s="130">
        <v>161</v>
      </c>
      <c r="F15" s="130">
        <v>113.9</v>
      </c>
      <c r="G15" s="130">
        <v>279.8</v>
      </c>
      <c r="H15" s="130">
        <v>363.9</v>
      </c>
      <c r="I15" s="130">
        <v>535.1</v>
      </c>
      <c r="J15" s="130">
        <v>112.3</v>
      </c>
      <c r="K15" s="130">
        <v>231.9</v>
      </c>
      <c r="L15" s="130">
        <v>101.1</v>
      </c>
      <c r="M15" s="855">
        <v>259.8</v>
      </c>
      <c r="N15" s="130">
        <v>605.5</v>
      </c>
      <c r="O15" s="130">
        <v>111.8</v>
      </c>
      <c r="P15" s="130">
        <v>137.9</v>
      </c>
      <c r="Q15" s="130">
        <v>506.6</v>
      </c>
      <c r="R15" s="130">
        <v>157.19999999999999</v>
      </c>
      <c r="S15" s="538" t="s">
        <v>46</v>
      </c>
    </row>
    <row r="16" spans="1:20" s="32" customFormat="1" ht="36" customHeight="1">
      <c r="A16" s="351" t="s">
        <v>1335</v>
      </c>
      <c r="B16" s="815">
        <v>4053.3</v>
      </c>
      <c r="C16" s="130">
        <v>314.8</v>
      </c>
      <c r="D16" s="130">
        <v>180.6</v>
      </c>
      <c r="E16" s="130">
        <v>160.19999999999999</v>
      </c>
      <c r="F16" s="130">
        <v>95.2</v>
      </c>
      <c r="G16" s="130">
        <v>249</v>
      </c>
      <c r="H16" s="130">
        <v>382.2</v>
      </c>
      <c r="I16" s="130">
        <v>834.8</v>
      </c>
      <c r="J16" s="130">
        <v>72.7</v>
      </c>
      <c r="K16" s="130">
        <v>160.69999999999999</v>
      </c>
      <c r="L16" s="130">
        <v>94.1</v>
      </c>
      <c r="M16" s="855">
        <v>251.2</v>
      </c>
      <c r="N16" s="130">
        <v>464.9</v>
      </c>
      <c r="O16" s="130">
        <v>91</v>
      </c>
      <c r="P16" s="130">
        <v>96.5</v>
      </c>
      <c r="Q16" s="130">
        <v>441.6</v>
      </c>
      <c r="R16" s="130">
        <v>163.80000000000001</v>
      </c>
      <c r="S16" s="538" t="s">
        <v>1336</v>
      </c>
    </row>
    <row r="17" spans="1:19" s="32" customFormat="1" ht="24.9" customHeight="1">
      <c r="A17" s="351" t="s">
        <v>891</v>
      </c>
      <c r="B17" s="815">
        <v>559.4</v>
      </c>
      <c r="C17" s="130">
        <v>40.4</v>
      </c>
      <c r="D17" s="130">
        <v>25.4</v>
      </c>
      <c r="E17" s="130">
        <v>19.399999999999999</v>
      </c>
      <c r="F17" s="130">
        <v>8.8000000000000007</v>
      </c>
      <c r="G17" s="130">
        <v>33.299999999999997</v>
      </c>
      <c r="H17" s="130">
        <v>44.2</v>
      </c>
      <c r="I17" s="130">
        <v>178.4</v>
      </c>
      <c r="J17" s="130">
        <v>7.6</v>
      </c>
      <c r="K17" s="130">
        <v>14.3</v>
      </c>
      <c r="L17" s="130">
        <v>10.5</v>
      </c>
      <c r="M17" s="855">
        <v>36.4</v>
      </c>
      <c r="N17" s="130">
        <v>58.8</v>
      </c>
      <c r="O17" s="130">
        <v>8.3000000000000007</v>
      </c>
      <c r="P17" s="130">
        <v>12.5</v>
      </c>
      <c r="Q17" s="130">
        <v>42.7</v>
      </c>
      <c r="R17" s="130">
        <v>18.399999999999999</v>
      </c>
      <c r="S17" s="538" t="s">
        <v>410</v>
      </c>
    </row>
    <row r="18" spans="1:19" s="32" customFormat="1" ht="14.1" customHeight="1">
      <c r="A18" s="16" t="s">
        <v>874</v>
      </c>
      <c r="B18" s="814">
        <v>10874.7</v>
      </c>
      <c r="C18" s="355">
        <v>809.8</v>
      </c>
      <c r="D18" s="355">
        <v>468.5</v>
      </c>
      <c r="E18" s="355">
        <v>424.2</v>
      </c>
      <c r="F18" s="355">
        <v>229.8</v>
      </c>
      <c r="G18" s="355">
        <v>619.5</v>
      </c>
      <c r="H18" s="355">
        <v>917.8</v>
      </c>
      <c r="I18" s="355">
        <v>2525.1999999999998</v>
      </c>
      <c r="J18" s="355">
        <v>206.6</v>
      </c>
      <c r="K18" s="355">
        <v>451.6</v>
      </c>
      <c r="L18" s="355">
        <v>237.8</v>
      </c>
      <c r="M18" s="853">
        <v>616.79999999999995</v>
      </c>
      <c r="N18" s="355">
        <v>1249.8</v>
      </c>
      <c r="O18" s="355">
        <v>244.2</v>
      </c>
      <c r="P18" s="355">
        <v>271.7</v>
      </c>
      <c r="Q18" s="355">
        <v>1231</v>
      </c>
      <c r="R18" s="355">
        <v>370.6</v>
      </c>
      <c r="S18" s="258" t="s">
        <v>1123</v>
      </c>
    </row>
    <row r="19" spans="1:19" s="32" customFormat="1" ht="14.1" customHeight="1">
      <c r="A19" s="381" t="s">
        <v>875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856"/>
      <c r="N19" s="68"/>
      <c r="O19" s="68"/>
      <c r="P19" s="68"/>
      <c r="Q19" s="68"/>
      <c r="R19" s="68"/>
      <c r="S19" s="260" t="s">
        <v>1344</v>
      </c>
    </row>
    <row r="20" spans="1:19" s="32" customFormat="1" ht="14.1" customHeight="1">
      <c r="A20" s="494" t="s">
        <v>49</v>
      </c>
      <c r="B20" s="71">
        <v>895203</v>
      </c>
      <c r="C20" s="68">
        <v>58738</v>
      </c>
      <c r="D20" s="68">
        <v>61861</v>
      </c>
      <c r="E20" s="68">
        <v>66244</v>
      </c>
      <c r="F20" s="68">
        <v>18158</v>
      </c>
      <c r="G20" s="68">
        <v>60902</v>
      </c>
      <c r="H20" s="68">
        <v>69948</v>
      </c>
      <c r="I20" s="68">
        <v>129248</v>
      </c>
      <c r="J20" s="68">
        <v>21535</v>
      </c>
      <c r="K20" s="68">
        <v>77291</v>
      </c>
      <c r="L20" s="68">
        <v>33374</v>
      </c>
      <c r="M20" s="857">
        <v>47682</v>
      </c>
      <c r="N20" s="68">
        <v>76324</v>
      </c>
      <c r="O20" s="68">
        <v>38035</v>
      </c>
      <c r="P20" s="68">
        <v>42567</v>
      </c>
      <c r="Q20" s="68">
        <v>49850</v>
      </c>
      <c r="R20" s="68">
        <v>43446</v>
      </c>
      <c r="S20" s="261" t="s">
        <v>44</v>
      </c>
    </row>
    <row r="21" spans="1:19" s="32" customFormat="1" ht="14.1" customHeight="1">
      <c r="A21" s="21" t="s">
        <v>4</v>
      </c>
      <c r="B21" s="71">
        <v>481935</v>
      </c>
      <c r="C21" s="68">
        <v>31107</v>
      </c>
      <c r="D21" s="68">
        <v>36588</v>
      </c>
      <c r="E21" s="68">
        <v>33328</v>
      </c>
      <c r="F21" s="68">
        <v>10324</v>
      </c>
      <c r="G21" s="68">
        <v>30614</v>
      </c>
      <c r="H21" s="68">
        <v>38069</v>
      </c>
      <c r="I21" s="68">
        <v>65282</v>
      </c>
      <c r="J21" s="68">
        <v>12218</v>
      </c>
      <c r="K21" s="68">
        <v>41090</v>
      </c>
      <c r="L21" s="68">
        <v>15342</v>
      </c>
      <c r="M21" s="857">
        <v>28619</v>
      </c>
      <c r="N21" s="68">
        <v>41782</v>
      </c>
      <c r="O21" s="68">
        <v>19665</v>
      </c>
      <c r="P21" s="68">
        <v>24019</v>
      </c>
      <c r="Q21" s="68">
        <v>29600</v>
      </c>
      <c r="R21" s="68">
        <v>24288</v>
      </c>
      <c r="S21" s="262" t="s">
        <v>1093</v>
      </c>
    </row>
    <row r="22" spans="1:19" s="32" customFormat="1" ht="14.1" customHeight="1">
      <c r="A22" s="497" t="s">
        <v>47</v>
      </c>
      <c r="B22" s="71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857"/>
      <c r="N22" s="68"/>
      <c r="O22" s="68"/>
      <c r="P22" s="68"/>
      <c r="Q22" s="68"/>
      <c r="R22" s="68"/>
      <c r="S22" s="259" t="s">
        <v>48</v>
      </c>
    </row>
    <row r="23" spans="1:19" s="32" customFormat="1" ht="14.1" customHeight="1">
      <c r="A23" s="350" t="s">
        <v>415</v>
      </c>
      <c r="B23" s="71">
        <v>405275</v>
      </c>
      <c r="C23" s="68">
        <v>22561</v>
      </c>
      <c r="D23" s="68">
        <v>30034</v>
      </c>
      <c r="E23" s="68">
        <v>36008</v>
      </c>
      <c r="F23" s="68">
        <v>7804</v>
      </c>
      <c r="G23" s="68">
        <v>19631</v>
      </c>
      <c r="H23" s="68">
        <v>36131</v>
      </c>
      <c r="I23" s="68">
        <v>57892</v>
      </c>
      <c r="J23" s="68">
        <v>9751</v>
      </c>
      <c r="K23" s="68">
        <v>48703</v>
      </c>
      <c r="L23" s="68">
        <v>12551</v>
      </c>
      <c r="M23" s="857">
        <v>21214</v>
      </c>
      <c r="N23" s="68">
        <v>18277</v>
      </c>
      <c r="O23" s="68">
        <v>20768</v>
      </c>
      <c r="P23" s="68">
        <v>22391</v>
      </c>
      <c r="Q23" s="68">
        <v>23008</v>
      </c>
      <c r="R23" s="68">
        <v>18551</v>
      </c>
      <c r="S23" s="538" t="s">
        <v>416</v>
      </c>
    </row>
    <row r="24" spans="1:19" s="32" customFormat="1" ht="14.1" customHeight="1">
      <c r="A24" s="494" t="s">
        <v>54</v>
      </c>
      <c r="B24" s="71">
        <v>36446</v>
      </c>
      <c r="C24" s="68">
        <v>2230</v>
      </c>
      <c r="D24" s="68">
        <v>2119</v>
      </c>
      <c r="E24" s="68">
        <v>2032</v>
      </c>
      <c r="F24" s="68">
        <v>769</v>
      </c>
      <c r="G24" s="68">
        <v>2903</v>
      </c>
      <c r="H24" s="68">
        <v>3045</v>
      </c>
      <c r="I24" s="68">
        <v>6186</v>
      </c>
      <c r="J24" s="68">
        <v>853</v>
      </c>
      <c r="K24" s="68">
        <v>3079</v>
      </c>
      <c r="L24" s="68">
        <v>865</v>
      </c>
      <c r="M24" s="857">
        <v>1883</v>
      </c>
      <c r="N24" s="68">
        <v>3543</v>
      </c>
      <c r="O24" s="68">
        <v>1569</v>
      </c>
      <c r="P24" s="68">
        <v>1411</v>
      </c>
      <c r="Q24" s="68">
        <v>2569</v>
      </c>
      <c r="R24" s="68">
        <v>1390</v>
      </c>
      <c r="S24" s="538" t="s">
        <v>5</v>
      </c>
    </row>
    <row r="25" spans="1:19" s="32" customFormat="1" ht="14.1" customHeight="1">
      <c r="A25" s="494" t="s">
        <v>6</v>
      </c>
      <c r="B25" s="71">
        <v>775861</v>
      </c>
      <c r="C25" s="68">
        <v>50398</v>
      </c>
      <c r="D25" s="68">
        <v>52942</v>
      </c>
      <c r="E25" s="68">
        <v>59943</v>
      </c>
      <c r="F25" s="68">
        <v>15404</v>
      </c>
      <c r="G25" s="68">
        <v>53595</v>
      </c>
      <c r="H25" s="68">
        <v>61696</v>
      </c>
      <c r="I25" s="68">
        <v>111645</v>
      </c>
      <c r="J25" s="68">
        <v>19008</v>
      </c>
      <c r="K25" s="68">
        <v>66797</v>
      </c>
      <c r="L25" s="68">
        <v>29785</v>
      </c>
      <c r="M25" s="857">
        <v>40964</v>
      </c>
      <c r="N25" s="68">
        <v>66452</v>
      </c>
      <c r="O25" s="68">
        <v>32414</v>
      </c>
      <c r="P25" s="68">
        <v>34879</v>
      </c>
      <c r="Q25" s="68">
        <v>42275</v>
      </c>
      <c r="R25" s="68">
        <v>37664</v>
      </c>
      <c r="S25" s="538" t="s">
        <v>884</v>
      </c>
    </row>
    <row r="26" spans="1:19" s="32" customFormat="1" ht="14.1" customHeight="1">
      <c r="A26" s="350" t="s">
        <v>7</v>
      </c>
      <c r="B26" s="130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858"/>
      <c r="N26" s="68"/>
      <c r="O26" s="68"/>
      <c r="P26" s="68"/>
      <c r="Q26" s="68"/>
      <c r="R26" s="68"/>
      <c r="S26" s="261" t="s">
        <v>1382</v>
      </c>
    </row>
    <row r="27" spans="1:19" s="32" customFormat="1" ht="14.1" customHeight="1">
      <c r="A27" s="497" t="s">
        <v>8</v>
      </c>
      <c r="B27" s="71">
        <v>127705</v>
      </c>
      <c r="C27" s="68">
        <v>7659</v>
      </c>
      <c r="D27" s="68">
        <v>5697</v>
      </c>
      <c r="E27" s="68">
        <v>10310</v>
      </c>
      <c r="F27" s="68">
        <v>2033</v>
      </c>
      <c r="G27" s="68">
        <v>7798</v>
      </c>
      <c r="H27" s="68">
        <v>11575</v>
      </c>
      <c r="I27" s="68">
        <v>22098</v>
      </c>
      <c r="J27" s="68">
        <v>2524</v>
      </c>
      <c r="K27" s="68">
        <v>12186</v>
      </c>
      <c r="L27" s="68">
        <v>4988</v>
      </c>
      <c r="M27" s="857">
        <v>6804</v>
      </c>
      <c r="N27" s="68">
        <v>11085</v>
      </c>
      <c r="O27" s="68">
        <v>6523</v>
      </c>
      <c r="P27" s="68">
        <v>4338</v>
      </c>
      <c r="Q27" s="68">
        <v>7099</v>
      </c>
      <c r="R27" s="68">
        <v>4988</v>
      </c>
      <c r="S27" s="259" t="s">
        <v>9</v>
      </c>
    </row>
    <row r="28" spans="1:19" s="32" customFormat="1" ht="14.1" customHeight="1">
      <c r="A28" s="497" t="s">
        <v>10</v>
      </c>
      <c r="B28" s="71">
        <v>303986</v>
      </c>
      <c r="C28" s="68">
        <v>18477</v>
      </c>
      <c r="D28" s="68">
        <v>19219</v>
      </c>
      <c r="E28" s="68">
        <v>25443</v>
      </c>
      <c r="F28" s="68">
        <v>5757</v>
      </c>
      <c r="G28" s="68">
        <v>19148</v>
      </c>
      <c r="H28" s="68">
        <v>24849</v>
      </c>
      <c r="I28" s="68">
        <v>44007</v>
      </c>
      <c r="J28" s="68">
        <v>6621</v>
      </c>
      <c r="K28" s="68">
        <v>29708</v>
      </c>
      <c r="L28" s="68">
        <v>11714</v>
      </c>
      <c r="M28" s="857">
        <v>16113</v>
      </c>
      <c r="N28" s="68">
        <v>25368</v>
      </c>
      <c r="O28" s="68">
        <v>14103</v>
      </c>
      <c r="P28" s="68">
        <v>13477</v>
      </c>
      <c r="Q28" s="68">
        <v>16542</v>
      </c>
      <c r="R28" s="68">
        <v>13440</v>
      </c>
      <c r="S28" s="259" t="s">
        <v>11</v>
      </c>
    </row>
    <row r="29" spans="1:19" s="32" customFormat="1" ht="14.1" customHeight="1">
      <c r="A29" s="497" t="s">
        <v>1486</v>
      </c>
      <c r="B29" s="71">
        <v>221509</v>
      </c>
      <c r="C29" s="68">
        <v>15087</v>
      </c>
      <c r="D29" s="68">
        <v>16914</v>
      </c>
      <c r="E29" s="68">
        <v>14893</v>
      </c>
      <c r="F29" s="68">
        <v>5017</v>
      </c>
      <c r="G29" s="68">
        <v>13260</v>
      </c>
      <c r="H29" s="68">
        <v>18081</v>
      </c>
      <c r="I29" s="68">
        <v>28138</v>
      </c>
      <c r="J29" s="68">
        <v>5952</v>
      </c>
      <c r="K29" s="68">
        <v>20913</v>
      </c>
      <c r="L29" s="68">
        <v>7376</v>
      </c>
      <c r="M29" s="857">
        <v>11837</v>
      </c>
      <c r="N29" s="68">
        <v>19029</v>
      </c>
      <c r="O29" s="68">
        <v>9805</v>
      </c>
      <c r="P29" s="68">
        <v>10974</v>
      </c>
      <c r="Q29" s="68">
        <v>13612</v>
      </c>
      <c r="R29" s="68">
        <v>10621</v>
      </c>
      <c r="S29" s="498" t="s">
        <v>1487</v>
      </c>
    </row>
    <row r="30" spans="1:19" s="32" customFormat="1" ht="14.1" customHeight="1">
      <c r="A30" s="496" t="s">
        <v>1484</v>
      </c>
      <c r="B30" s="71">
        <v>242003</v>
      </c>
      <c r="C30" s="68">
        <v>17515</v>
      </c>
      <c r="D30" s="68">
        <v>20031</v>
      </c>
      <c r="E30" s="68">
        <v>15598</v>
      </c>
      <c r="F30" s="68">
        <v>5351</v>
      </c>
      <c r="G30" s="68">
        <v>20696</v>
      </c>
      <c r="H30" s="68">
        <v>15443</v>
      </c>
      <c r="I30" s="68">
        <v>35005</v>
      </c>
      <c r="J30" s="68">
        <v>6438</v>
      </c>
      <c r="K30" s="68">
        <v>14484</v>
      </c>
      <c r="L30" s="68">
        <v>9296</v>
      </c>
      <c r="M30" s="857">
        <v>12928</v>
      </c>
      <c r="N30" s="68">
        <v>20842</v>
      </c>
      <c r="O30" s="68">
        <v>7604</v>
      </c>
      <c r="P30" s="68">
        <v>13778</v>
      </c>
      <c r="Q30" s="68">
        <v>12597</v>
      </c>
      <c r="R30" s="68">
        <v>14397</v>
      </c>
      <c r="S30" s="259" t="s">
        <v>1485</v>
      </c>
    </row>
    <row r="31" spans="1:19" s="32" customFormat="1" ht="14.1" customHeight="1">
      <c r="A31" s="350" t="s">
        <v>12</v>
      </c>
      <c r="B31" s="19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859"/>
      <c r="N31" s="68"/>
      <c r="O31" s="68"/>
      <c r="P31" s="68"/>
      <c r="Q31" s="68"/>
      <c r="R31" s="68"/>
      <c r="S31" s="261" t="s">
        <v>13</v>
      </c>
    </row>
    <row r="32" spans="1:19" s="32" customFormat="1" ht="14.1" customHeight="1">
      <c r="A32" s="497" t="s">
        <v>53</v>
      </c>
      <c r="B32" s="71">
        <v>100597</v>
      </c>
      <c r="C32" s="68">
        <v>5334</v>
      </c>
      <c r="D32" s="68">
        <v>6942</v>
      </c>
      <c r="E32" s="68">
        <v>9160</v>
      </c>
      <c r="F32" s="68">
        <v>1867</v>
      </c>
      <c r="G32" s="68">
        <v>5618</v>
      </c>
      <c r="H32" s="68">
        <v>9101</v>
      </c>
      <c r="I32" s="68">
        <v>13334</v>
      </c>
      <c r="J32" s="68">
        <v>2184</v>
      </c>
      <c r="K32" s="68">
        <v>9878</v>
      </c>
      <c r="L32" s="68">
        <v>3816</v>
      </c>
      <c r="M32" s="857">
        <v>5883</v>
      </c>
      <c r="N32" s="68">
        <v>7288</v>
      </c>
      <c r="O32" s="68">
        <v>4613</v>
      </c>
      <c r="P32" s="68">
        <v>5214</v>
      </c>
      <c r="Q32" s="68">
        <v>6225</v>
      </c>
      <c r="R32" s="68">
        <v>4140</v>
      </c>
      <c r="S32" s="259" t="s">
        <v>417</v>
      </c>
    </row>
    <row r="33" spans="1:19" s="32" customFormat="1" ht="14.1" customHeight="1">
      <c r="A33" s="497" t="s">
        <v>14</v>
      </c>
      <c r="B33" s="71">
        <v>230919</v>
      </c>
      <c r="C33" s="68">
        <v>13746</v>
      </c>
      <c r="D33" s="68">
        <v>16404</v>
      </c>
      <c r="E33" s="68">
        <v>18877</v>
      </c>
      <c r="F33" s="68">
        <v>4523</v>
      </c>
      <c r="G33" s="68">
        <v>14153</v>
      </c>
      <c r="H33" s="68">
        <v>18499</v>
      </c>
      <c r="I33" s="68">
        <v>31932</v>
      </c>
      <c r="J33" s="68">
        <v>5449</v>
      </c>
      <c r="K33" s="68">
        <v>21884</v>
      </c>
      <c r="L33" s="68">
        <v>8847</v>
      </c>
      <c r="M33" s="857">
        <v>13077</v>
      </c>
      <c r="N33" s="68">
        <v>18443</v>
      </c>
      <c r="O33" s="68">
        <v>10094</v>
      </c>
      <c r="P33" s="68">
        <v>11054</v>
      </c>
      <c r="Q33" s="68">
        <v>13188</v>
      </c>
      <c r="R33" s="68">
        <v>10749</v>
      </c>
      <c r="S33" s="259" t="s">
        <v>15</v>
      </c>
    </row>
    <row r="34" spans="1:19" s="32" customFormat="1" ht="14.1" customHeight="1">
      <c r="A34" s="497" t="s">
        <v>16</v>
      </c>
      <c r="B34" s="71">
        <v>230176</v>
      </c>
      <c r="C34" s="68">
        <v>15804</v>
      </c>
      <c r="D34" s="68">
        <v>16266</v>
      </c>
      <c r="E34" s="68">
        <v>16344</v>
      </c>
      <c r="F34" s="68">
        <v>4798</v>
      </c>
      <c r="G34" s="68">
        <v>15987</v>
      </c>
      <c r="H34" s="68">
        <v>17238</v>
      </c>
      <c r="I34" s="68">
        <v>34347</v>
      </c>
      <c r="J34" s="68">
        <v>5271</v>
      </c>
      <c r="K34" s="68">
        <v>19369</v>
      </c>
      <c r="L34" s="68">
        <v>8184</v>
      </c>
      <c r="M34" s="857">
        <v>12249</v>
      </c>
      <c r="N34" s="68">
        <v>20753</v>
      </c>
      <c r="O34" s="68">
        <v>9541</v>
      </c>
      <c r="P34" s="68">
        <v>10123</v>
      </c>
      <c r="Q34" s="68">
        <v>12703</v>
      </c>
      <c r="R34" s="68">
        <v>11199</v>
      </c>
      <c r="S34" s="259" t="s">
        <v>17</v>
      </c>
    </row>
    <row r="35" spans="1:19" s="32" customFormat="1" ht="14.1" customHeight="1">
      <c r="A35" s="497" t="s">
        <v>18</v>
      </c>
      <c r="B35" s="71">
        <v>176753</v>
      </c>
      <c r="C35" s="68">
        <v>12102</v>
      </c>
      <c r="D35" s="68">
        <v>12467</v>
      </c>
      <c r="E35" s="68">
        <v>11968</v>
      </c>
      <c r="F35" s="68">
        <v>3519</v>
      </c>
      <c r="G35" s="68">
        <v>13398</v>
      </c>
      <c r="H35" s="68">
        <v>13106</v>
      </c>
      <c r="I35" s="68">
        <v>26774</v>
      </c>
      <c r="J35" s="68">
        <v>4090</v>
      </c>
      <c r="K35" s="68">
        <v>14464</v>
      </c>
      <c r="L35" s="68">
        <v>6270</v>
      </c>
      <c r="M35" s="857">
        <v>8854</v>
      </c>
      <c r="N35" s="68">
        <v>15955</v>
      </c>
      <c r="O35" s="68">
        <v>7308</v>
      </c>
      <c r="P35" s="68">
        <v>8055</v>
      </c>
      <c r="Q35" s="68">
        <v>9484</v>
      </c>
      <c r="R35" s="68">
        <v>8939</v>
      </c>
      <c r="S35" s="259" t="s">
        <v>19</v>
      </c>
    </row>
    <row r="36" spans="1:19" s="32" customFormat="1" ht="14.1" customHeight="1">
      <c r="A36" s="497" t="s">
        <v>20</v>
      </c>
      <c r="B36" s="71">
        <v>156758</v>
      </c>
      <c r="C36" s="68">
        <v>11752</v>
      </c>
      <c r="D36" s="68">
        <v>9782</v>
      </c>
      <c r="E36" s="68">
        <v>9895</v>
      </c>
      <c r="F36" s="68">
        <v>3451</v>
      </c>
      <c r="G36" s="68">
        <v>11746</v>
      </c>
      <c r="H36" s="68">
        <v>12004</v>
      </c>
      <c r="I36" s="68">
        <v>22861</v>
      </c>
      <c r="J36" s="68">
        <v>4541</v>
      </c>
      <c r="K36" s="68">
        <v>11696</v>
      </c>
      <c r="L36" s="68">
        <v>6257</v>
      </c>
      <c r="M36" s="857">
        <v>7619</v>
      </c>
      <c r="N36" s="68">
        <v>13885</v>
      </c>
      <c r="O36" s="68">
        <v>6479</v>
      </c>
      <c r="P36" s="68">
        <v>8121</v>
      </c>
      <c r="Q36" s="68">
        <v>8250</v>
      </c>
      <c r="R36" s="68">
        <v>8419</v>
      </c>
      <c r="S36" s="259" t="s">
        <v>418</v>
      </c>
    </row>
    <row r="37" spans="1:19" s="32" customFormat="1" ht="14.1" customHeight="1">
      <c r="A37" s="494" t="s">
        <v>873</v>
      </c>
      <c r="B37" s="1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859"/>
      <c r="N37" s="68"/>
      <c r="O37" s="68"/>
      <c r="P37" s="68"/>
      <c r="Q37" s="68"/>
      <c r="R37" s="68"/>
      <c r="S37" s="538" t="s">
        <v>1339</v>
      </c>
    </row>
    <row r="38" spans="1:19" s="32" customFormat="1" ht="14.1" customHeight="1">
      <c r="A38" s="497" t="s">
        <v>21</v>
      </c>
      <c r="B38" s="71">
        <v>219138</v>
      </c>
      <c r="C38" s="68">
        <v>14948</v>
      </c>
      <c r="D38" s="68">
        <v>14327</v>
      </c>
      <c r="E38" s="68">
        <v>16318</v>
      </c>
      <c r="F38" s="68">
        <v>5639</v>
      </c>
      <c r="G38" s="68">
        <v>12960</v>
      </c>
      <c r="H38" s="68">
        <v>17012</v>
      </c>
      <c r="I38" s="68">
        <v>27134</v>
      </c>
      <c r="J38" s="68">
        <v>5615</v>
      </c>
      <c r="K38" s="68">
        <v>17048</v>
      </c>
      <c r="L38" s="68">
        <v>7275</v>
      </c>
      <c r="M38" s="857">
        <v>11930</v>
      </c>
      <c r="N38" s="68">
        <v>20173</v>
      </c>
      <c r="O38" s="68">
        <v>9268</v>
      </c>
      <c r="P38" s="68">
        <v>12809</v>
      </c>
      <c r="Q38" s="68">
        <v>15501</v>
      </c>
      <c r="R38" s="68">
        <v>11181</v>
      </c>
      <c r="S38" s="259" t="s">
        <v>22</v>
      </c>
    </row>
    <row r="39" spans="1:19" s="32" customFormat="1" ht="14.1" customHeight="1">
      <c r="A39" s="497" t="s">
        <v>51</v>
      </c>
      <c r="B39" s="71">
        <v>113724</v>
      </c>
      <c r="C39" s="68">
        <v>7505</v>
      </c>
      <c r="D39" s="68">
        <v>7238</v>
      </c>
      <c r="E39" s="68">
        <v>7948</v>
      </c>
      <c r="F39" s="68">
        <v>2606</v>
      </c>
      <c r="G39" s="68">
        <v>7692</v>
      </c>
      <c r="H39" s="68">
        <v>8671</v>
      </c>
      <c r="I39" s="68">
        <v>15672</v>
      </c>
      <c r="J39" s="68">
        <v>2653</v>
      </c>
      <c r="K39" s="68">
        <v>9324</v>
      </c>
      <c r="L39" s="68">
        <v>4008</v>
      </c>
      <c r="M39" s="857">
        <v>6248</v>
      </c>
      <c r="N39" s="68">
        <v>10745</v>
      </c>
      <c r="O39" s="68">
        <v>4960</v>
      </c>
      <c r="P39" s="68">
        <v>6156</v>
      </c>
      <c r="Q39" s="68">
        <v>7232</v>
      </c>
      <c r="R39" s="68">
        <v>5066</v>
      </c>
      <c r="S39" s="263" t="s">
        <v>32</v>
      </c>
    </row>
    <row r="40" spans="1:19" s="32" customFormat="1" ht="14.1" customHeight="1">
      <c r="A40" s="497" t="s">
        <v>52</v>
      </c>
      <c r="B40" s="71">
        <v>134810</v>
      </c>
      <c r="C40" s="68">
        <v>9371</v>
      </c>
      <c r="D40" s="68">
        <v>8569</v>
      </c>
      <c r="E40" s="68">
        <v>8703</v>
      </c>
      <c r="F40" s="68">
        <v>2812</v>
      </c>
      <c r="G40" s="68">
        <v>9317</v>
      </c>
      <c r="H40" s="68">
        <v>10717</v>
      </c>
      <c r="I40" s="68">
        <v>20651</v>
      </c>
      <c r="J40" s="68">
        <v>3088</v>
      </c>
      <c r="K40" s="68">
        <v>10257</v>
      </c>
      <c r="L40" s="68">
        <v>4722</v>
      </c>
      <c r="M40" s="857">
        <v>7766</v>
      </c>
      <c r="N40" s="68">
        <v>12004</v>
      </c>
      <c r="O40" s="68">
        <v>5720</v>
      </c>
      <c r="P40" s="68">
        <v>6507</v>
      </c>
      <c r="Q40" s="68">
        <v>8091</v>
      </c>
      <c r="R40" s="68">
        <v>6515</v>
      </c>
      <c r="S40" s="263" t="s">
        <v>33</v>
      </c>
    </row>
    <row r="41" spans="1:19" s="32" customFormat="1" ht="14.1" customHeight="1">
      <c r="A41" s="497" t="s">
        <v>55</v>
      </c>
      <c r="B41" s="71">
        <v>177449</v>
      </c>
      <c r="C41" s="68">
        <v>11890</v>
      </c>
      <c r="D41" s="68">
        <v>12320</v>
      </c>
      <c r="E41" s="68">
        <v>11640</v>
      </c>
      <c r="F41" s="68">
        <v>3684</v>
      </c>
      <c r="G41" s="68">
        <v>12682</v>
      </c>
      <c r="H41" s="68">
        <v>14959</v>
      </c>
      <c r="I41" s="68">
        <v>26479</v>
      </c>
      <c r="J41" s="68">
        <v>4170</v>
      </c>
      <c r="K41" s="68">
        <v>13909</v>
      </c>
      <c r="L41" s="68">
        <v>6484</v>
      </c>
      <c r="M41" s="857">
        <v>10348</v>
      </c>
      <c r="N41" s="68">
        <v>16419</v>
      </c>
      <c r="O41" s="68">
        <v>6857</v>
      </c>
      <c r="P41" s="68">
        <v>7226</v>
      </c>
      <c r="Q41" s="68">
        <v>9207</v>
      </c>
      <c r="R41" s="68">
        <v>9175</v>
      </c>
      <c r="S41" s="263" t="s">
        <v>34</v>
      </c>
    </row>
    <row r="42" spans="1:19" s="32" customFormat="1" ht="14.1" customHeight="1">
      <c r="A42" s="497" t="s">
        <v>56</v>
      </c>
      <c r="B42" s="71">
        <v>250082</v>
      </c>
      <c r="C42" s="68">
        <v>15024</v>
      </c>
      <c r="D42" s="68">
        <v>19407</v>
      </c>
      <c r="E42" s="68">
        <v>21635</v>
      </c>
      <c r="F42" s="68">
        <v>3417</v>
      </c>
      <c r="G42" s="68">
        <v>18251</v>
      </c>
      <c r="H42" s="68">
        <v>18589</v>
      </c>
      <c r="I42" s="68">
        <v>39312</v>
      </c>
      <c r="J42" s="68">
        <v>6009</v>
      </c>
      <c r="K42" s="68">
        <v>26753</v>
      </c>
      <c r="L42" s="68">
        <v>10885</v>
      </c>
      <c r="M42" s="857">
        <v>11390</v>
      </c>
      <c r="N42" s="68">
        <v>16983</v>
      </c>
      <c r="O42" s="68">
        <v>11230</v>
      </c>
      <c r="P42" s="68">
        <v>9869</v>
      </c>
      <c r="Q42" s="68">
        <v>9819</v>
      </c>
      <c r="R42" s="68">
        <v>11509</v>
      </c>
      <c r="S42" s="259" t="s">
        <v>27</v>
      </c>
    </row>
    <row r="43" spans="1:19" s="32" customFormat="1" ht="14.1" customHeight="1">
      <c r="A43" s="495" t="s">
        <v>869</v>
      </c>
      <c r="B43" s="17">
        <v>5.8</v>
      </c>
      <c r="C43" s="355">
        <v>4.9000000000000004</v>
      </c>
      <c r="D43" s="355">
        <v>8.1</v>
      </c>
      <c r="E43" s="355">
        <v>8.6999999999999993</v>
      </c>
      <c r="F43" s="355">
        <v>5.0999999999999996</v>
      </c>
      <c r="G43" s="355">
        <v>6.1</v>
      </c>
      <c r="H43" s="355">
        <v>5</v>
      </c>
      <c r="I43" s="355">
        <v>4.7</v>
      </c>
      <c r="J43" s="355">
        <v>6.4</v>
      </c>
      <c r="K43" s="355">
        <v>9.9</v>
      </c>
      <c r="L43" s="355">
        <v>7.8</v>
      </c>
      <c r="M43" s="860">
        <v>5.2</v>
      </c>
      <c r="N43" s="355">
        <v>4.3</v>
      </c>
      <c r="O43" s="355">
        <v>8.6999999999999993</v>
      </c>
      <c r="P43" s="355">
        <v>9.1</v>
      </c>
      <c r="Q43" s="355">
        <v>3.2</v>
      </c>
      <c r="R43" s="355">
        <v>7.3</v>
      </c>
      <c r="S43" s="258" t="s">
        <v>1331</v>
      </c>
    </row>
    <row r="44" spans="1:19" s="32" customFormat="1" ht="14.1" customHeight="1">
      <c r="A44" s="352" t="s">
        <v>429</v>
      </c>
      <c r="B44" s="816">
        <v>5682.97</v>
      </c>
      <c r="C44" s="243">
        <v>5883.69</v>
      </c>
      <c r="D44" s="243">
        <v>5045.26</v>
      </c>
      <c r="E44" s="243">
        <v>5069.1400000000003</v>
      </c>
      <c r="F44" s="243">
        <v>5020.57</v>
      </c>
      <c r="G44" s="243">
        <v>5326.06</v>
      </c>
      <c r="H44" s="243">
        <v>5672.84</v>
      </c>
      <c r="I44" s="243">
        <v>6735.13</v>
      </c>
      <c r="J44" s="243">
        <v>5210.78</v>
      </c>
      <c r="K44" s="243">
        <v>4960.13</v>
      </c>
      <c r="L44" s="243">
        <v>5153.91</v>
      </c>
      <c r="M44" s="861">
        <v>5622.34</v>
      </c>
      <c r="N44" s="243">
        <v>5610.85</v>
      </c>
      <c r="O44" s="243">
        <v>4988.53</v>
      </c>
      <c r="P44" s="243">
        <v>4884.8900000000003</v>
      </c>
      <c r="Q44" s="243">
        <v>5163.8599999999997</v>
      </c>
      <c r="R44" s="243">
        <v>5202.47</v>
      </c>
      <c r="S44" s="258" t="s">
        <v>408</v>
      </c>
    </row>
    <row r="45" spans="1:19" s="32" customFormat="1" ht="14.1" customHeight="1">
      <c r="A45" s="352" t="s">
        <v>1330</v>
      </c>
      <c r="B45" s="763">
        <v>443.3</v>
      </c>
      <c r="C45" s="355">
        <v>41.6</v>
      </c>
      <c r="D45" s="355">
        <v>18</v>
      </c>
      <c r="E45" s="355">
        <v>16.600000000000001</v>
      </c>
      <c r="F45" s="355">
        <v>9.4</v>
      </c>
      <c r="G45" s="355">
        <v>15.9</v>
      </c>
      <c r="H45" s="355">
        <v>28</v>
      </c>
      <c r="I45" s="355">
        <v>41.8</v>
      </c>
      <c r="J45" s="355">
        <v>9.1999999999999993</v>
      </c>
      <c r="K45" s="355">
        <v>20.6</v>
      </c>
      <c r="L45" s="355">
        <v>5.4</v>
      </c>
      <c r="M45" s="853">
        <v>24.6</v>
      </c>
      <c r="N45" s="355">
        <v>107.5</v>
      </c>
      <c r="O45" s="355">
        <v>10.7</v>
      </c>
      <c r="P45" s="764">
        <v>8</v>
      </c>
      <c r="Q45" s="605">
        <v>68.7</v>
      </c>
      <c r="R45" s="355">
        <v>17.399999999999999</v>
      </c>
      <c r="S45" s="571" t="s">
        <v>1332</v>
      </c>
    </row>
    <row r="46" spans="1:19" s="32" customFormat="1" ht="14.1" customHeight="1">
      <c r="A46" s="21" t="s">
        <v>23</v>
      </c>
      <c r="B46" s="765">
        <v>343.1</v>
      </c>
      <c r="C46" s="130">
        <v>32.6</v>
      </c>
      <c r="D46" s="130">
        <v>15.4</v>
      </c>
      <c r="E46" s="130">
        <v>12.6</v>
      </c>
      <c r="F46" s="130">
        <v>6.9</v>
      </c>
      <c r="G46" s="130">
        <v>12.3</v>
      </c>
      <c r="H46" s="130">
        <v>22.9</v>
      </c>
      <c r="I46" s="130">
        <v>36.200000000000003</v>
      </c>
      <c r="J46" s="130">
        <v>7.4</v>
      </c>
      <c r="K46" s="130">
        <v>14</v>
      </c>
      <c r="L46" s="130">
        <v>4</v>
      </c>
      <c r="M46" s="855">
        <v>19.399999999999999</v>
      </c>
      <c r="N46" s="130">
        <v>77.8</v>
      </c>
      <c r="O46" s="130">
        <v>8.6</v>
      </c>
      <c r="P46" s="130">
        <v>6.4</v>
      </c>
      <c r="Q46" s="130">
        <v>53</v>
      </c>
      <c r="R46" s="130">
        <v>13.5</v>
      </c>
      <c r="S46" s="262" t="s">
        <v>870</v>
      </c>
    </row>
    <row r="47" spans="1:19" s="32" customFormat="1" ht="14.1" customHeight="1">
      <c r="A47" s="353" t="s">
        <v>1032</v>
      </c>
      <c r="B47" s="765">
        <v>265.7</v>
      </c>
      <c r="C47" s="130">
        <v>23</v>
      </c>
      <c r="D47" s="130">
        <v>13.1</v>
      </c>
      <c r="E47" s="130">
        <v>11</v>
      </c>
      <c r="F47" s="130">
        <v>6.1</v>
      </c>
      <c r="G47" s="130">
        <v>7.8</v>
      </c>
      <c r="H47" s="130">
        <v>18.7</v>
      </c>
      <c r="I47" s="130">
        <v>17.600000000000001</v>
      </c>
      <c r="J47" s="130">
        <v>5.8</v>
      </c>
      <c r="K47" s="130">
        <v>13.5</v>
      </c>
      <c r="L47" s="130">
        <v>2.5</v>
      </c>
      <c r="M47" s="855">
        <v>16.3</v>
      </c>
      <c r="N47" s="130">
        <v>62.1</v>
      </c>
      <c r="O47" s="130">
        <v>7.3</v>
      </c>
      <c r="P47" s="130">
        <v>4.5999999999999996</v>
      </c>
      <c r="Q47" s="130">
        <v>45.7</v>
      </c>
      <c r="R47" s="130">
        <v>10.5</v>
      </c>
      <c r="S47" s="259" t="s">
        <v>1020</v>
      </c>
    </row>
    <row r="48" spans="1:19" s="32" customFormat="1" ht="14.1" customHeight="1">
      <c r="A48" s="21" t="s">
        <v>23</v>
      </c>
      <c r="B48" s="765">
        <v>195.9</v>
      </c>
      <c r="C48" s="606">
        <v>17.100000000000001</v>
      </c>
      <c r="D48" s="130">
        <v>11.5</v>
      </c>
      <c r="E48" s="130">
        <v>8.4</v>
      </c>
      <c r="F48" s="130">
        <v>4.7</v>
      </c>
      <c r="G48" s="130">
        <v>6.4</v>
      </c>
      <c r="H48" s="130">
        <v>15.4</v>
      </c>
      <c r="I48" s="130">
        <v>14.4</v>
      </c>
      <c r="J48" s="130">
        <v>4.5</v>
      </c>
      <c r="K48" s="130">
        <v>8</v>
      </c>
      <c r="L48" s="130">
        <v>1.7</v>
      </c>
      <c r="M48" s="855">
        <v>12.4</v>
      </c>
      <c r="N48" s="130">
        <v>39.9</v>
      </c>
      <c r="O48" s="130">
        <v>5.6</v>
      </c>
      <c r="P48" s="130">
        <v>3.5</v>
      </c>
      <c r="Q48" s="130">
        <v>34.5</v>
      </c>
      <c r="R48" s="130">
        <v>8.1</v>
      </c>
      <c r="S48" s="262" t="s">
        <v>870</v>
      </c>
    </row>
    <row r="49" spans="1:19" s="32" customFormat="1" ht="14.1" customHeight="1">
      <c r="A49" s="353" t="s">
        <v>1033</v>
      </c>
      <c r="B49" s="765">
        <v>96</v>
      </c>
      <c r="C49" s="606">
        <v>13.5</v>
      </c>
      <c r="D49" s="130">
        <v>2</v>
      </c>
      <c r="E49" s="130">
        <v>3.2</v>
      </c>
      <c r="F49" s="130">
        <v>1.3</v>
      </c>
      <c r="G49" s="130">
        <v>4.5999999999999996</v>
      </c>
      <c r="H49" s="130">
        <v>4.3</v>
      </c>
      <c r="I49" s="130">
        <v>11.8</v>
      </c>
      <c r="J49" s="130">
        <v>1.9</v>
      </c>
      <c r="K49" s="130">
        <v>4.0999999999999996</v>
      </c>
      <c r="L49" s="130">
        <v>1.8</v>
      </c>
      <c r="M49" s="855">
        <v>4.2</v>
      </c>
      <c r="N49" s="130">
        <v>24.9</v>
      </c>
      <c r="O49" s="130">
        <v>2.2999999999999998</v>
      </c>
      <c r="P49" s="130">
        <v>1.5</v>
      </c>
      <c r="Q49" s="130">
        <v>10.5</v>
      </c>
      <c r="R49" s="130">
        <v>4.3</v>
      </c>
      <c r="S49" s="259" t="s">
        <v>1021</v>
      </c>
    </row>
    <row r="50" spans="1:19" s="32" customFormat="1" ht="14.1" customHeight="1">
      <c r="A50" s="21" t="s">
        <v>23</v>
      </c>
      <c r="B50" s="765">
        <v>81.099999999999994</v>
      </c>
      <c r="C50" s="606">
        <v>11.2</v>
      </c>
      <c r="D50" s="130">
        <v>1.8</v>
      </c>
      <c r="E50" s="130">
        <v>2.4</v>
      </c>
      <c r="F50" s="130">
        <v>1.1000000000000001</v>
      </c>
      <c r="G50" s="130">
        <v>4.0999999999999996</v>
      </c>
      <c r="H50" s="130">
        <v>3.5</v>
      </c>
      <c r="I50" s="130">
        <v>10</v>
      </c>
      <c r="J50" s="130">
        <v>1.7</v>
      </c>
      <c r="K50" s="130">
        <v>3.6</v>
      </c>
      <c r="L50" s="130">
        <v>1.5</v>
      </c>
      <c r="M50" s="855">
        <v>3.7</v>
      </c>
      <c r="N50" s="130">
        <v>20.5</v>
      </c>
      <c r="O50" s="130">
        <v>2.1</v>
      </c>
      <c r="P50" s="130">
        <v>1.3</v>
      </c>
      <c r="Q50" s="130">
        <v>9</v>
      </c>
      <c r="R50" s="130">
        <v>3.6</v>
      </c>
      <c r="S50" s="262" t="s">
        <v>870</v>
      </c>
    </row>
    <row r="51" spans="1:19" s="32" customFormat="1" ht="24.9" customHeight="1">
      <c r="A51" s="353" t="s">
        <v>1034</v>
      </c>
      <c r="B51" s="765">
        <v>81.599999999999994</v>
      </c>
      <c r="C51" s="606">
        <v>5.0999999999999996</v>
      </c>
      <c r="D51" s="130">
        <v>2.8</v>
      </c>
      <c r="E51" s="130">
        <v>2.4</v>
      </c>
      <c r="F51" s="130">
        <v>2</v>
      </c>
      <c r="G51" s="130">
        <v>3.4</v>
      </c>
      <c r="H51" s="130">
        <v>5</v>
      </c>
      <c r="I51" s="130">
        <v>12.4</v>
      </c>
      <c r="J51" s="130">
        <v>1.4</v>
      </c>
      <c r="K51" s="130">
        <v>3</v>
      </c>
      <c r="L51" s="130">
        <v>1.1000000000000001</v>
      </c>
      <c r="M51" s="855">
        <v>4.0999999999999996</v>
      </c>
      <c r="N51" s="130">
        <v>20.5</v>
      </c>
      <c r="O51" s="130">
        <v>1.2</v>
      </c>
      <c r="P51" s="130">
        <v>1.9</v>
      </c>
      <c r="Q51" s="130">
        <v>12.5</v>
      </c>
      <c r="R51" s="130">
        <v>2.7</v>
      </c>
      <c r="S51" s="259" t="s">
        <v>1019</v>
      </c>
    </row>
    <row r="52" spans="1:19" s="32" customFormat="1" ht="14.1" customHeight="1">
      <c r="A52" s="21" t="s">
        <v>23</v>
      </c>
      <c r="B52" s="765">
        <v>66.2</v>
      </c>
      <c r="C52" s="606">
        <v>4.3</v>
      </c>
      <c r="D52" s="130">
        <v>2.2000000000000002</v>
      </c>
      <c r="E52" s="130">
        <v>1.8</v>
      </c>
      <c r="F52" s="130">
        <v>1.1000000000000001</v>
      </c>
      <c r="G52" s="130">
        <v>1.9</v>
      </c>
      <c r="H52" s="130">
        <v>4</v>
      </c>
      <c r="I52" s="130">
        <v>11.8</v>
      </c>
      <c r="J52" s="130">
        <v>1.2</v>
      </c>
      <c r="K52" s="130">
        <v>2.4</v>
      </c>
      <c r="L52" s="130">
        <v>0.8</v>
      </c>
      <c r="M52" s="855">
        <v>3.3</v>
      </c>
      <c r="N52" s="130">
        <v>17.399999999999999</v>
      </c>
      <c r="O52" s="130">
        <v>0.9</v>
      </c>
      <c r="P52" s="130">
        <v>1.6</v>
      </c>
      <c r="Q52" s="130">
        <v>9.6</v>
      </c>
      <c r="R52" s="130">
        <v>1.9</v>
      </c>
      <c r="S52" s="262" t="s">
        <v>870</v>
      </c>
    </row>
    <row r="53" spans="1:19" s="32" customFormat="1" ht="14.1" customHeight="1">
      <c r="A53" s="572" t="s">
        <v>1106</v>
      </c>
      <c r="B53" s="130">
        <v>66.3</v>
      </c>
      <c r="C53" s="130">
        <v>81.099999999999994</v>
      </c>
      <c r="D53" s="130">
        <v>61</v>
      </c>
      <c r="E53" s="130">
        <v>69.3</v>
      </c>
      <c r="F53" s="130">
        <v>67.2</v>
      </c>
      <c r="G53" s="227">
        <v>41.3</v>
      </c>
      <c r="H53" s="130">
        <v>50</v>
      </c>
      <c r="I53" s="130">
        <v>30.3</v>
      </c>
      <c r="J53" s="130">
        <v>68.7</v>
      </c>
      <c r="K53" s="130">
        <v>69.099999999999994</v>
      </c>
      <c r="L53" s="130">
        <v>37.799999999999997</v>
      </c>
      <c r="M53" s="855">
        <v>67.400000000000006</v>
      </c>
      <c r="N53" s="130">
        <v>129.80000000000001</v>
      </c>
      <c r="O53" s="130">
        <v>74.8</v>
      </c>
      <c r="P53" s="130">
        <v>48.4</v>
      </c>
      <c r="Q53" s="227">
        <v>76.3</v>
      </c>
      <c r="R53" s="130">
        <v>87</v>
      </c>
      <c r="S53" s="391" t="s">
        <v>1333</v>
      </c>
    </row>
    <row r="54" spans="1:19" s="32" customFormat="1" ht="14.1" customHeight="1">
      <c r="A54" s="358" t="s">
        <v>1351</v>
      </c>
      <c r="B54" s="192">
        <v>68777</v>
      </c>
      <c r="C54" s="192">
        <v>6243</v>
      </c>
      <c r="D54" s="192">
        <v>3902</v>
      </c>
      <c r="E54" s="192">
        <v>2973</v>
      </c>
      <c r="F54" s="192">
        <v>1750</v>
      </c>
      <c r="G54" s="192">
        <v>4390</v>
      </c>
      <c r="H54" s="192">
        <v>4724</v>
      </c>
      <c r="I54" s="192">
        <v>8821</v>
      </c>
      <c r="J54" s="192">
        <v>1851</v>
      </c>
      <c r="K54" s="192">
        <v>2848</v>
      </c>
      <c r="L54" s="192">
        <v>2110</v>
      </c>
      <c r="M54" s="856">
        <v>4333</v>
      </c>
      <c r="N54" s="192">
        <v>9966</v>
      </c>
      <c r="O54" s="192">
        <v>1795</v>
      </c>
      <c r="P54" s="192">
        <v>2412</v>
      </c>
      <c r="Q54" s="192">
        <v>7645</v>
      </c>
      <c r="R54" s="192">
        <v>3014</v>
      </c>
      <c r="S54" s="258" t="s">
        <v>1350</v>
      </c>
    </row>
    <row r="55" spans="1:19" s="32" customFormat="1" ht="14.1" customHeight="1">
      <c r="A55" s="350" t="s">
        <v>632</v>
      </c>
      <c r="B55" s="77">
        <v>219</v>
      </c>
      <c r="C55" s="68">
        <v>21</v>
      </c>
      <c r="D55" s="68">
        <v>6</v>
      </c>
      <c r="E55" s="68">
        <v>10</v>
      </c>
      <c r="F55" s="68">
        <v>3</v>
      </c>
      <c r="G55" s="68">
        <v>10</v>
      </c>
      <c r="H55" s="68">
        <v>16</v>
      </c>
      <c r="I55" s="68">
        <v>30</v>
      </c>
      <c r="J55" s="68">
        <v>6</v>
      </c>
      <c r="K55" s="68">
        <v>11</v>
      </c>
      <c r="L55" s="68">
        <v>6</v>
      </c>
      <c r="M55" s="862">
        <v>15</v>
      </c>
      <c r="N55" s="68">
        <v>37</v>
      </c>
      <c r="O55" s="68">
        <v>4</v>
      </c>
      <c r="P55" s="68">
        <v>4</v>
      </c>
      <c r="Q55" s="68">
        <v>27</v>
      </c>
      <c r="R55" s="68">
        <v>13</v>
      </c>
      <c r="S55" s="538" t="s">
        <v>24</v>
      </c>
    </row>
    <row r="56" spans="1:19" s="32" customFormat="1" ht="14.1" customHeight="1">
      <c r="A56" s="350" t="s">
        <v>25</v>
      </c>
      <c r="B56" s="77">
        <v>375</v>
      </c>
      <c r="C56" s="68">
        <v>36</v>
      </c>
      <c r="D56" s="68">
        <v>18</v>
      </c>
      <c r="E56" s="68">
        <v>11</v>
      </c>
      <c r="F56" s="68">
        <v>9</v>
      </c>
      <c r="G56" s="68">
        <v>29</v>
      </c>
      <c r="H56" s="68">
        <v>25</v>
      </c>
      <c r="I56" s="68">
        <v>38</v>
      </c>
      <c r="J56" s="68">
        <v>20</v>
      </c>
      <c r="K56" s="68">
        <v>14</v>
      </c>
      <c r="L56" s="68">
        <v>13</v>
      </c>
      <c r="M56" s="862">
        <v>29</v>
      </c>
      <c r="N56" s="68">
        <v>40</v>
      </c>
      <c r="O56" s="68">
        <v>21</v>
      </c>
      <c r="P56" s="68">
        <v>13</v>
      </c>
      <c r="Q56" s="68">
        <v>49</v>
      </c>
      <c r="R56" s="68">
        <v>10</v>
      </c>
      <c r="S56" s="538" t="s">
        <v>26</v>
      </c>
    </row>
    <row r="57" spans="1:19" s="32" customFormat="1" ht="14.1" customHeight="1">
      <c r="A57" s="350" t="s">
        <v>1044</v>
      </c>
      <c r="B57" s="66">
        <v>68183</v>
      </c>
      <c r="C57" s="66">
        <v>6186</v>
      </c>
      <c r="D57" s="66">
        <v>3878</v>
      </c>
      <c r="E57" s="66">
        <v>2952</v>
      </c>
      <c r="F57" s="66">
        <v>1738</v>
      </c>
      <c r="G57" s="66">
        <v>4351</v>
      </c>
      <c r="H57" s="66">
        <v>4683</v>
      </c>
      <c r="I57" s="66">
        <v>8753</v>
      </c>
      <c r="J57" s="66">
        <v>1825</v>
      </c>
      <c r="K57" s="66">
        <v>2823</v>
      </c>
      <c r="L57" s="66">
        <v>2091</v>
      </c>
      <c r="M57" s="862">
        <v>4289</v>
      </c>
      <c r="N57" s="66">
        <v>9889</v>
      </c>
      <c r="O57" s="66">
        <v>1770</v>
      </c>
      <c r="P57" s="66">
        <v>2395</v>
      </c>
      <c r="Q57" s="66">
        <v>7569</v>
      </c>
      <c r="R57" s="66">
        <v>2991</v>
      </c>
      <c r="S57" s="538" t="s">
        <v>1045</v>
      </c>
    </row>
    <row r="58" spans="1:19" s="39" customFormat="1" ht="19.95" customHeight="1">
      <c r="A58" s="75" t="s">
        <v>1961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527"/>
    </row>
    <row r="59" spans="1:19" s="39" customFormat="1" ht="13.95" customHeight="1">
      <c r="A59" s="75" t="s">
        <v>1435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0"/>
    </row>
    <row r="60" spans="1:19" ht="13.95" customHeight="1">
      <c r="A60" s="75" t="s">
        <v>1443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446"/>
      <c r="N60" s="38"/>
      <c r="O60" s="38"/>
      <c r="P60" s="38"/>
      <c r="Q60" s="38"/>
      <c r="R60" s="38"/>
      <c r="S60" s="390"/>
    </row>
    <row r="61" spans="1:19" ht="13.95" customHeight="1">
      <c r="A61" s="75" t="s">
        <v>1451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446"/>
      <c r="N61" s="38"/>
      <c r="O61" s="38"/>
      <c r="P61" s="38"/>
      <c r="Q61" s="38"/>
      <c r="R61" s="38"/>
      <c r="S61" s="390"/>
    </row>
    <row r="62" spans="1:19" ht="13.95" customHeight="1">
      <c r="A62" s="75" t="s">
        <v>1589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446"/>
      <c r="N62" s="38"/>
      <c r="O62" s="38"/>
      <c r="P62" s="38"/>
      <c r="Q62" s="38"/>
      <c r="R62" s="38"/>
      <c r="S62" s="390"/>
    </row>
    <row r="63" spans="1:19" ht="13.95" customHeight="1">
      <c r="A63" s="75" t="s">
        <v>1446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446"/>
      <c r="N63" s="38"/>
      <c r="O63" s="38"/>
      <c r="P63" s="38"/>
      <c r="Q63" s="38"/>
      <c r="R63" s="38"/>
      <c r="S63" s="390"/>
    </row>
    <row r="64" spans="1:19" ht="13.95" customHeight="1">
      <c r="A64" s="75" t="s">
        <v>1963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446"/>
      <c r="N64" s="38"/>
      <c r="O64" s="38"/>
      <c r="P64" s="38"/>
      <c r="Q64" s="38"/>
      <c r="R64" s="38"/>
      <c r="S64" s="390"/>
    </row>
    <row r="65" spans="1:19" ht="13.95" customHeight="1">
      <c r="A65" s="75" t="s">
        <v>1480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446"/>
      <c r="N65" s="38"/>
      <c r="O65" s="38"/>
      <c r="P65" s="38"/>
      <c r="Q65" s="38"/>
      <c r="R65" s="38"/>
      <c r="S65" s="390"/>
    </row>
    <row r="66" spans="1:19" ht="13.95" customHeight="1">
      <c r="A66" s="75" t="s">
        <v>1438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446"/>
      <c r="N66" s="38"/>
      <c r="O66" s="38"/>
      <c r="P66" s="38"/>
      <c r="Q66" s="38"/>
      <c r="R66" s="38"/>
      <c r="S66" s="390"/>
    </row>
    <row r="67" spans="1:19" s="448" customFormat="1" ht="13.95" customHeight="1">
      <c r="A67" s="445" t="s">
        <v>1962</v>
      </c>
      <c r="B67" s="407"/>
      <c r="C67" s="407"/>
      <c r="D67" s="407"/>
      <c r="E67" s="407"/>
      <c r="F67" s="407"/>
      <c r="G67" s="407"/>
      <c r="H67" s="407"/>
      <c r="I67" s="407"/>
      <c r="J67" s="407"/>
      <c r="K67" s="407"/>
      <c r="L67" s="407"/>
      <c r="M67" s="407"/>
      <c r="N67" s="407"/>
      <c r="O67" s="407"/>
      <c r="P67" s="407"/>
      <c r="Q67" s="407"/>
      <c r="R67" s="407"/>
      <c r="S67" s="407"/>
    </row>
    <row r="68" spans="1:19" ht="13.95" customHeight="1">
      <c r="A68" s="445" t="s">
        <v>1447</v>
      </c>
      <c r="B68" s="390"/>
      <c r="C68" s="390"/>
      <c r="D68" s="390"/>
      <c r="E68" s="390"/>
      <c r="F68" s="390"/>
      <c r="G68" s="390"/>
      <c r="H68" s="390"/>
      <c r="I68" s="390"/>
      <c r="J68" s="390"/>
      <c r="K68" s="390"/>
      <c r="L68" s="390"/>
      <c r="M68" s="447"/>
      <c r="N68" s="390"/>
      <c r="O68" s="390"/>
      <c r="P68" s="390"/>
      <c r="Q68" s="390"/>
      <c r="R68" s="390"/>
      <c r="S68" s="390"/>
    </row>
    <row r="69" spans="1:19" ht="13.95" customHeight="1">
      <c r="A69" s="445" t="s">
        <v>1452</v>
      </c>
      <c r="B69" s="390"/>
      <c r="C69" s="390"/>
      <c r="D69" s="390"/>
      <c r="E69" s="390"/>
      <c r="F69" s="390"/>
      <c r="G69" s="390"/>
      <c r="H69" s="390"/>
      <c r="I69" s="390"/>
      <c r="J69" s="390"/>
      <c r="K69" s="390"/>
      <c r="L69" s="390"/>
      <c r="M69" s="447"/>
      <c r="N69" s="390"/>
      <c r="O69" s="390"/>
      <c r="P69" s="390"/>
      <c r="Q69" s="390"/>
      <c r="R69" s="390"/>
      <c r="S69" s="390"/>
    </row>
    <row r="70" spans="1:19" ht="13.95" customHeight="1">
      <c r="A70" s="445" t="s">
        <v>1449</v>
      </c>
      <c r="B70" s="390"/>
      <c r="C70" s="390"/>
      <c r="D70" s="390"/>
      <c r="E70" s="390"/>
      <c r="F70" s="390"/>
      <c r="G70" s="390"/>
      <c r="H70" s="390"/>
      <c r="I70" s="390"/>
      <c r="J70" s="390"/>
      <c r="K70" s="390"/>
      <c r="L70" s="390"/>
      <c r="M70" s="447"/>
      <c r="N70" s="390"/>
      <c r="O70" s="390"/>
      <c r="P70" s="390"/>
      <c r="Q70" s="390"/>
      <c r="R70" s="390"/>
      <c r="S70" s="390"/>
    </row>
    <row r="71" spans="1:19" ht="13.95" customHeight="1">
      <c r="A71" s="445" t="s">
        <v>1588</v>
      </c>
      <c r="B71" s="390"/>
      <c r="C71" s="390"/>
      <c r="D71" s="390"/>
      <c r="E71" s="390"/>
      <c r="F71" s="390"/>
      <c r="G71" s="390"/>
      <c r="H71" s="390"/>
      <c r="I71" s="390"/>
      <c r="J71" s="390"/>
      <c r="K71" s="390"/>
      <c r="L71" s="390"/>
      <c r="M71" s="447"/>
      <c r="N71" s="390"/>
      <c r="O71" s="390"/>
      <c r="P71" s="390"/>
      <c r="Q71" s="390"/>
      <c r="R71" s="390"/>
      <c r="S71" s="390"/>
    </row>
    <row r="72" spans="1:19" ht="13.95" customHeight="1">
      <c r="A72" s="445" t="s">
        <v>1453</v>
      </c>
      <c r="B72" s="390"/>
      <c r="C72" s="390"/>
      <c r="D72" s="390"/>
      <c r="E72" s="390"/>
      <c r="F72" s="390"/>
      <c r="G72" s="390"/>
      <c r="H72" s="390"/>
      <c r="I72" s="390"/>
      <c r="J72" s="390"/>
      <c r="K72" s="390"/>
      <c r="L72" s="390"/>
      <c r="M72" s="447"/>
      <c r="N72" s="390"/>
      <c r="O72" s="390"/>
      <c r="P72" s="390"/>
      <c r="Q72" s="390"/>
      <c r="R72" s="390"/>
      <c r="S72" s="390"/>
    </row>
    <row r="73" spans="1:19" ht="13.95" customHeight="1">
      <c r="A73" s="445" t="s">
        <v>1960</v>
      </c>
      <c r="B73" s="390"/>
      <c r="C73" s="390"/>
      <c r="D73" s="390"/>
      <c r="E73" s="390"/>
      <c r="F73" s="390"/>
      <c r="G73" s="390"/>
      <c r="H73" s="390"/>
      <c r="I73" s="390"/>
      <c r="J73" s="390"/>
      <c r="K73" s="390"/>
      <c r="L73" s="390"/>
      <c r="M73" s="447"/>
      <c r="N73" s="390"/>
      <c r="O73" s="390"/>
      <c r="P73" s="390"/>
      <c r="Q73" s="390"/>
      <c r="R73" s="390"/>
      <c r="S73" s="390"/>
    </row>
    <row r="74" spans="1:19" ht="13.95" customHeight="1">
      <c r="A74" s="445" t="s">
        <v>1516</v>
      </c>
      <c r="B74" s="390"/>
      <c r="C74" s="390"/>
      <c r="D74" s="390"/>
      <c r="E74" s="390"/>
      <c r="F74" s="390"/>
      <c r="G74" s="390"/>
      <c r="H74" s="390"/>
      <c r="I74" s="390"/>
      <c r="J74" s="390"/>
      <c r="K74" s="390"/>
      <c r="L74" s="390"/>
      <c r="M74" s="447"/>
      <c r="N74" s="390"/>
      <c r="O74" s="390"/>
      <c r="P74" s="390"/>
      <c r="Q74" s="390"/>
      <c r="R74" s="390"/>
      <c r="S74" s="390"/>
    </row>
    <row r="75" spans="1:19" ht="13.95" customHeight="1">
      <c r="A75" s="445" t="s">
        <v>1442</v>
      </c>
      <c r="B75" s="390"/>
      <c r="C75" s="390"/>
      <c r="D75" s="390"/>
      <c r="E75" s="390"/>
      <c r="F75" s="390"/>
      <c r="G75" s="390"/>
      <c r="H75" s="390"/>
      <c r="I75" s="390"/>
      <c r="J75" s="390"/>
      <c r="K75" s="390"/>
      <c r="L75" s="390"/>
      <c r="M75" s="447"/>
      <c r="N75" s="390"/>
      <c r="O75" s="390"/>
      <c r="P75" s="390"/>
      <c r="Q75" s="390"/>
      <c r="R75" s="390"/>
      <c r="S75" s="390"/>
    </row>
  </sheetData>
  <mergeCells count="4">
    <mergeCell ref="A3:A4"/>
    <mergeCell ref="B3:B4"/>
    <mergeCell ref="C3:R3"/>
    <mergeCell ref="S3:S4"/>
  </mergeCells>
  <hyperlinks>
    <hyperlink ref="T1:T2" location="'Spis treści - List of tables'!A1" display="Powrót do spisu tablic" xr:uid="{9ABCAACC-95FB-4CF9-80D2-667BE42BFF13}"/>
  </hyperlinks>
  <pageMargins left="0.59055118110236227" right="0.59055118110236227" top="0.59055118110236227" bottom="0.59055118110236227" header="0" footer="0"/>
  <pageSetup paperSize="9" scale="67" orientation="portrait" r:id="rId1"/>
  <colBreaks count="2" manualBreakCount="2">
    <brk id="10" max="1048575" man="1"/>
    <brk id="1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D03B-9715-4ECF-80E8-3ACE81B64BC8}">
  <sheetPr>
    <tabColor rgb="FF1F497D"/>
  </sheetPr>
  <dimension ref="A1:J50"/>
  <sheetViews>
    <sheetView zoomScaleNormal="100" zoomScaleSheetLayoutView="110" workbookViewId="0"/>
  </sheetViews>
  <sheetFormatPr defaultColWidth="9" defaultRowHeight="13.8"/>
  <cols>
    <col min="1" max="1" width="18.8984375" style="10" customWidth="1"/>
    <col min="2" max="9" width="9.19921875" style="10" customWidth="1"/>
    <col min="10" max="16384" width="9" style="10"/>
  </cols>
  <sheetData>
    <row r="1" spans="1:10" s="81" customFormat="1" ht="12" customHeight="1">
      <c r="A1" s="386" t="s">
        <v>1719</v>
      </c>
      <c r="B1" s="386"/>
      <c r="C1" s="386"/>
      <c r="D1" s="386"/>
      <c r="E1" s="386"/>
      <c r="F1" s="386"/>
      <c r="G1" s="386"/>
      <c r="H1" s="386"/>
      <c r="I1" s="386"/>
      <c r="J1" s="9" t="s">
        <v>405</v>
      </c>
    </row>
    <row r="2" spans="1:10" s="81" customFormat="1" ht="14.1" customHeight="1">
      <c r="A2" s="673" t="s">
        <v>1720</v>
      </c>
      <c r="B2" s="389"/>
      <c r="C2" s="389"/>
      <c r="D2" s="389"/>
      <c r="E2" s="389"/>
      <c r="F2" s="389"/>
      <c r="G2" s="389"/>
      <c r="H2" s="389"/>
      <c r="I2" s="389"/>
      <c r="J2" s="274" t="s">
        <v>406</v>
      </c>
    </row>
    <row r="3" spans="1:10" s="106" customFormat="1" ht="27" customHeight="1">
      <c r="A3" s="938" t="s">
        <v>1114</v>
      </c>
      <c r="B3" s="964" t="s">
        <v>1213</v>
      </c>
      <c r="C3" s="964"/>
      <c r="D3" s="964"/>
      <c r="E3" s="964"/>
      <c r="F3" s="964"/>
      <c r="G3" s="940" t="s">
        <v>1220</v>
      </c>
      <c r="H3" s="940" t="s">
        <v>1411</v>
      </c>
      <c r="I3" s="946" t="s">
        <v>1221</v>
      </c>
    </row>
    <row r="4" spans="1:10" s="106" customFormat="1" ht="27" customHeight="1">
      <c r="A4" s="939"/>
      <c r="B4" s="940" t="s">
        <v>1214</v>
      </c>
      <c r="C4" s="964" t="s">
        <v>1215</v>
      </c>
      <c r="D4" s="964"/>
      <c r="E4" s="964"/>
      <c r="F4" s="964"/>
      <c r="G4" s="940"/>
      <c r="H4" s="940"/>
      <c r="I4" s="946"/>
    </row>
    <row r="5" spans="1:10" s="81" customFormat="1" ht="77.25" customHeight="1">
      <c r="A5" s="939"/>
      <c r="B5" s="940"/>
      <c r="C5" s="757" t="s">
        <v>1216</v>
      </c>
      <c r="D5" s="277" t="s">
        <v>1217</v>
      </c>
      <c r="E5" s="757" t="s">
        <v>1218</v>
      </c>
      <c r="F5" s="757" t="s">
        <v>1219</v>
      </c>
      <c r="G5" s="940"/>
      <c r="H5" s="940"/>
      <c r="I5" s="946"/>
    </row>
    <row r="6" spans="1:10" s="81" customFormat="1" ht="25.5" customHeight="1">
      <c r="A6" s="939"/>
      <c r="B6" s="940" t="s">
        <v>1505</v>
      </c>
      <c r="C6" s="940"/>
      <c r="D6" s="940"/>
      <c r="E6" s="940"/>
      <c r="F6" s="940"/>
      <c r="G6" s="940" t="s">
        <v>1506</v>
      </c>
      <c r="H6" s="940"/>
      <c r="I6" s="946"/>
    </row>
    <row r="7" spans="1:10" s="29" customFormat="1" ht="14.1" customHeight="1">
      <c r="A7" s="82" t="s">
        <v>1599</v>
      </c>
      <c r="B7" s="91">
        <v>47682</v>
      </c>
      <c r="C7" s="91">
        <v>28619</v>
      </c>
      <c r="D7" s="91">
        <v>4852</v>
      </c>
      <c r="E7" s="24">
        <v>1883</v>
      </c>
      <c r="F7" s="91">
        <v>6718</v>
      </c>
      <c r="G7" s="24">
        <v>69020</v>
      </c>
      <c r="H7" s="25">
        <v>77554</v>
      </c>
      <c r="I7" s="25">
        <v>102699</v>
      </c>
    </row>
    <row r="8" spans="1:10" s="29" customFormat="1" ht="14.1" customHeight="1">
      <c r="A8" s="256" t="s">
        <v>1600</v>
      </c>
      <c r="B8" s="85"/>
      <c r="C8" s="85"/>
      <c r="D8" s="85"/>
      <c r="E8" s="26"/>
      <c r="F8" s="85"/>
      <c r="G8" s="26"/>
      <c r="H8" s="27"/>
      <c r="I8" s="25"/>
    </row>
    <row r="9" spans="1:10" s="29" customFormat="1" ht="14.1" customHeight="1">
      <c r="A9" s="82" t="s">
        <v>484</v>
      </c>
      <c r="B9" s="91">
        <v>6935</v>
      </c>
      <c r="C9" s="91">
        <v>4294</v>
      </c>
      <c r="D9" s="91">
        <v>787</v>
      </c>
      <c r="E9" s="24">
        <v>209</v>
      </c>
      <c r="F9" s="91">
        <v>933</v>
      </c>
      <c r="G9" s="24">
        <v>9485</v>
      </c>
      <c r="H9" s="25">
        <v>10103</v>
      </c>
      <c r="I9" s="25">
        <v>9553</v>
      </c>
    </row>
    <row r="10" spans="1:10" s="29" customFormat="1" ht="14.1" customHeight="1">
      <c r="A10" s="256" t="s">
        <v>191</v>
      </c>
      <c r="B10" s="91"/>
      <c r="C10" s="91"/>
      <c r="D10" s="91"/>
      <c r="E10" s="24"/>
      <c r="F10" s="85"/>
      <c r="G10" s="24"/>
      <c r="H10" s="25"/>
      <c r="I10" s="25"/>
    </row>
    <row r="11" spans="1:10" s="29" customFormat="1" ht="14.1" customHeight="1">
      <c r="A11" s="88" t="s">
        <v>1524</v>
      </c>
      <c r="B11" s="85"/>
      <c r="C11" s="85"/>
      <c r="D11" s="85"/>
      <c r="E11" s="26"/>
      <c r="F11" s="85"/>
      <c r="G11" s="26"/>
      <c r="H11" s="27"/>
      <c r="I11" s="27"/>
    </row>
    <row r="12" spans="1:10" s="29" customFormat="1" ht="14.1" customHeight="1">
      <c r="A12" s="255" t="s">
        <v>1525</v>
      </c>
      <c r="B12" s="85"/>
      <c r="C12" s="85"/>
      <c r="D12" s="85"/>
      <c r="E12" s="26"/>
      <c r="F12" s="85"/>
      <c r="G12" s="26"/>
      <c r="H12" s="27"/>
      <c r="I12" s="27"/>
    </row>
    <row r="13" spans="1:10" s="29" customFormat="1" ht="14.1" customHeight="1">
      <c r="A13" s="76" t="s">
        <v>199</v>
      </c>
      <c r="B13" s="85">
        <v>3053</v>
      </c>
      <c r="C13" s="85">
        <v>1977</v>
      </c>
      <c r="D13" s="85">
        <v>307</v>
      </c>
      <c r="E13" s="26">
        <v>88</v>
      </c>
      <c r="F13" s="85">
        <v>344</v>
      </c>
      <c r="G13" s="26">
        <v>3489</v>
      </c>
      <c r="H13" s="27">
        <v>3592</v>
      </c>
      <c r="I13" s="27">
        <v>4816</v>
      </c>
    </row>
    <row r="14" spans="1:10" s="29" customFormat="1" ht="14.1" customHeight="1">
      <c r="A14" s="76" t="s">
        <v>198</v>
      </c>
      <c r="B14" s="85">
        <v>2091</v>
      </c>
      <c r="C14" s="85">
        <v>1216</v>
      </c>
      <c r="D14" s="85">
        <v>294</v>
      </c>
      <c r="E14" s="26">
        <v>48</v>
      </c>
      <c r="F14" s="85">
        <v>366</v>
      </c>
      <c r="G14" s="26">
        <v>3328</v>
      </c>
      <c r="H14" s="27">
        <v>3473</v>
      </c>
      <c r="I14" s="27">
        <v>2120</v>
      </c>
    </row>
    <row r="15" spans="1:10" s="29" customFormat="1" ht="14.1" customHeight="1">
      <c r="A15" s="76" t="s">
        <v>190</v>
      </c>
      <c r="B15" s="85">
        <v>1791</v>
      </c>
      <c r="C15" s="85">
        <v>1101</v>
      </c>
      <c r="D15" s="85">
        <v>186</v>
      </c>
      <c r="E15" s="26">
        <v>73</v>
      </c>
      <c r="F15" s="85">
        <v>223</v>
      </c>
      <c r="G15" s="26">
        <v>2668</v>
      </c>
      <c r="H15" s="27">
        <v>3038</v>
      </c>
      <c r="I15" s="27">
        <v>2617</v>
      </c>
    </row>
    <row r="16" spans="1:10" s="29" customFormat="1" ht="14.1" customHeight="1">
      <c r="A16" s="82" t="s">
        <v>485</v>
      </c>
      <c r="B16" s="91">
        <v>10544</v>
      </c>
      <c r="C16" s="91">
        <v>6646</v>
      </c>
      <c r="D16" s="91">
        <v>1212</v>
      </c>
      <c r="E16" s="24">
        <v>575</v>
      </c>
      <c r="F16" s="91">
        <v>1521</v>
      </c>
      <c r="G16" s="24">
        <v>16631</v>
      </c>
      <c r="H16" s="25">
        <v>18753</v>
      </c>
      <c r="I16" s="25">
        <v>25842</v>
      </c>
    </row>
    <row r="17" spans="1:9" s="29" customFormat="1" ht="14.1" customHeight="1">
      <c r="A17" s="256" t="s">
        <v>191</v>
      </c>
      <c r="B17" s="91"/>
      <c r="C17" s="91"/>
      <c r="D17" s="91"/>
      <c r="E17" s="24"/>
      <c r="F17" s="85"/>
      <c r="G17" s="24"/>
      <c r="H17" s="25"/>
      <c r="I17" s="25"/>
    </row>
    <row r="18" spans="1:9" s="29" customFormat="1" ht="14.1" customHeight="1">
      <c r="A18" s="88" t="s">
        <v>1524</v>
      </c>
      <c r="B18" s="85"/>
      <c r="C18" s="85"/>
      <c r="D18" s="85"/>
      <c r="E18" s="26"/>
      <c r="F18" s="85"/>
      <c r="G18" s="26"/>
      <c r="H18" s="27"/>
      <c r="I18" s="27"/>
    </row>
    <row r="19" spans="1:9" s="29" customFormat="1" ht="14.1" customHeight="1">
      <c r="A19" s="255" t="s">
        <v>1525</v>
      </c>
      <c r="B19" s="85"/>
      <c r="C19" s="85"/>
      <c r="D19" s="85"/>
      <c r="E19" s="26"/>
      <c r="F19" s="85"/>
      <c r="G19" s="26"/>
      <c r="H19" s="27"/>
      <c r="I19" s="27"/>
    </row>
    <row r="20" spans="1:9" s="29" customFormat="1" ht="14.1" customHeight="1">
      <c r="A20" s="76" t="s">
        <v>205</v>
      </c>
      <c r="B20" s="85">
        <v>2061</v>
      </c>
      <c r="C20" s="85">
        <v>1361</v>
      </c>
      <c r="D20" s="85">
        <v>239</v>
      </c>
      <c r="E20" s="26">
        <v>44</v>
      </c>
      <c r="F20" s="85">
        <v>213</v>
      </c>
      <c r="G20" s="26">
        <v>2356</v>
      </c>
      <c r="H20" s="27">
        <v>2657</v>
      </c>
      <c r="I20" s="27">
        <v>6500</v>
      </c>
    </row>
    <row r="21" spans="1:9" s="29" customFormat="1" ht="14.1" customHeight="1">
      <c r="A21" s="76" t="s">
        <v>204</v>
      </c>
      <c r="B21" s="85">
        <v>1955</v>
      </c>
      <c r="C21" s="85">
        <v>1276</v>
      </c>
      <c r="D21" s="85">
        <v>248</v>
      </c>
      <c r="E21" s="26">
        <v>92</v>
      </c>
      <c r="F21" s="85">
        <v>310</v>
      </c>
      <c r="G21" s="26">
        <v>3162</v>
      </c>
      <c r="H21" s="27">
        <v>3341</v>
      </c>
      <c r="I21" s="27">
        <v>5350</v>
      </c>
    </row>
    <row r="22" spans="1:9" s="29" customFormat="1" ht="14.1" customHeight="1">
      <c r="A22" s="76" t="s">
        <v>203</v>
      </c>
      <c r="B22" s="85">
        <v>1355</v>
      </c>
      <c r="C22" s="85">
        <v>826</v>
      </c>
      <c r="D22" s="85">
        <v>83</v>
      </c>
      <c r="E22" s="26">
        <v>80</v>
      </c>
      <c r="F22" s="85">
        <v>247</v>
      </c>
      <c r="G22" s="26">
        <v>1965</v>
      </c>
      <c r="H22" s="27">
        <v>2253</v>
      </c>
      <c r="I22" s="27">
        <v>1596</v>
      </c>
    </row>
    <row r="23" spans="1:9" s="29" customFormat="1" ht="14.1" customHeight="1">
      <c r="A23" s="76" t="s">
        <v>202</v>
      </c>
      <c r="B23" s="85">
        <v>1692</v>
      </c>
      <c r="C23" s="85">
        <v>906</v>
      </c>
      <c r="D23" s="85">
        <v>187</v>
      </c>
      <c r="E23" s="26">
        <v>78</v>
      </c>
      <c r="F23" s="85">
        <v>202</v>
      </c>
      <c r="G23" s="26">
        <v>3227</v>
      </c>
      <c r="H23" s="27">
        <v>3587</v>
      </c>
      <c r="I23" s="27">
        <v>4931</v>
      </c>
    </row>
    <row r="24" spans="1:9" s="29" customFormat="1" ht="14.1" customHeight="1">
      <c r="A24" s="76" t="s">
        <v>201</v>
      </c>
      <c r="B24" s="85">
        <v>3481</v>
      </c>
      <c r="C24" s="85">
        <v>2277</v>
      </c>
      <c r="D24" s="85">
        <v>455</v>
      </c>
      <c r="E24" s="26">
        <v>281</v>
      </c>
      <c r="F24" s="85">
        <v>549</v>
      </c>
      <c r="G24" s="26">
        <v>5921</v>
      </c>
      <c r="H24" s="27">
        <v>6915</v>
      </c>
      <c r="I24" s="27">
        <v>7465</v>
      </c>
    </row>
    <row r="25" spans="1:9" s="29" customFormat="1" ht="14.1" customHeight="1">
      <c r="A25" s="82" t="s">
        <v>486</v>
      </c>
      <c r="B25" s="91">
        <v>10257</v>
      </c>
      <c r="C25" s="91">
        <v>5731</v>
      </c>
      <c r="D25" s="91">
        <v>853</v>
      </c>
      <c r="E25" s="24">
        <v>351</v>
      </c>
      <c r="F25" s="91">
        <v>1668</v>
      </c>
      <c r="G25" s="24">
        <v>12478</v>
      </c>
      <c r="H25" s="25">
        <v>12828</v>
      </c>
      <c r="I25" s="25">
        <v>16236</v>
      </c>
    </row>
    <row r="26" spans="1:9" s="29" customFormat="1" ht="14.1" customHeight="1">
      <c r="A26" s="256" t="s">
        <v>191</v>
      </c>
      <c r="B26" s="85"/>
      <c r="C26" s="85"/>
      <c r="D26" s="85"/>
      <c r="E26" s="26"/>
      <c r="F26" s="85"/>
      <c r="G26" s="26"/>
      <c r="H26" s="27"/>
      <c r="I26" s="27"/>
    </row>
    <row r="27" spans="1:9" s="29" customFormat="1" ht="14.1" customHeight="1">
      <c r="A27" s="88" t="s">
        <v>1524</v>
      </c>
      <c r="B27" s="85"/>
      <c r="C27" s="85"/>
      <c r="D27" s="85"/>
      <c r="E27" s="26"/>
      <c r="F27" s="85"/>
      <c r="G27" s="26"/>
      <c r="H27" s="27"/>
      <c r="I27" s="27"/>
    </row>
    <row r="28" spans="1:9" s="29" customFormat="1" ht="14.1" customHeight="1">
      <c r="A28" s="255" t="s">
        <v>1525</v>
      </c>
      <c r="B28" s="85"/>
      <c r="C28" s="85"/>
      <c r="D28" s="85"/>
      <c r="E28" s="26"/>
      <c r="F28" s="85"/>
      <c r="G28" s="26"/>
      <c r="H28" s="27"/>
      <c r="I28" s="27"/>
    </row>
    <row r="29" spans="1:9" s="29" customFormat="1" ht="14.1" customHeight="1">
      <c r="A29" s="76" t="s">
        <v>386</v>
      </c>
      <c r="B29" s="85">
        <v>2635</v>
      </c>
      <c r="C29" s="85">
        <v>1615</v>
      </c>
      <c r="D29" s="85">
        <v>252</v>
      </c>
      <c r="E29" s="26">
        <v>150</v>
      </c>
      <c r="F29" s="85">
        <v>571</v>
      </c>
      <c r="G29" s="26">
        <v>3800</v>
      </c>
      <c r="H29" s="27">
        <v>4003</v>
      </c>
      <c r="I29" s="27">
        <v>2607</v>
      </c>
    </row>
    <row r="30" spans="1:9" s="29" customFormat="1" ht="14.1" customHeight="1">
      <c r="A30" s="76" t="s">
        <v>197</v>
      </c>
      <c r="B30" s="85">
        <v>2304</v>
      </c>
      <c r="C30" s="85">
        <v>1279</v>
      </c>
      <c r="D30" s="85">
        <v>203</v>
      </c>
      <c r="E30" s="26">
        <v>78</v>
      </c>
      <c r="F30" s="85">
        <v>403</v>
      </c>
      <c r="G30" s="26">
        <v>2555</v>
      </c>
      <c r="H30" s="27">
        <v>2619</v>
      </c>
      <c r="I30" s="27">
        <v>2656</v>
      </c>
    </row>
    <row r="31" spans="1:9" s="29" customFormat="1" ht="14.1" customHeight="1">
      <c r="A31" s="76" t="s">
        <v>196</v>
      </c>
      <c r="B31" s="85">
        <v>3219</v>
      </c>
      <c r="C31" s="85">
        <v>1746</v>
      </c>
      <c r="D31" s="85">
        <v>259</v>
      </c>
      <c r="E31" s="26">
        <v>57</v>
      </c>
      <c r="F31" s="85">
        <v>381</v>
      </c>
      <c r="G31" s="26">
        <v>3313</v>
      </c>
      <c r="H31" s="27">
        <v>3250</v>
      </c>
      <c r="I31" s="27">
        <v>5277</v>
      </c>
    </row>
    <row r="32" spans="1:9" s="29" customFormat="1" ht="14.1" customHeight="1">
      <c r="A32" s="88" t="s">
        <v>195</v>
      </c>
      <c r="B32" s="85"/>
      <c r="C32" s="85"/>
      <c r="D32" s="85"/>
      <c r="E32" s="26"/>
      <c r="F32" s="85"/>
      <c r="G32" s="26"/>
      <c r="H32" s="27"/>
      <c r="I32" s="27"/>
    </row>
    <row r="33" spans="1:9" s="29" customFormat="1" ht="14.1" customHeight="1">
      <c r="A33" s="255" t="s">
        <v>194</v>
      </c>
      <c r="B33" s="85"/>
      <c r="C33" s="85"/>
      <c r="D33" s="85"/>
      <c r="E33" s="26"/>
      <c r="F33" s="85"/>
      <c r="G33" s="26"/>
      <c r="H33" s="27"/>
      <c r="I33" s="27"/>
    </row>
    <row r="34" spans="1:9" s="29" customFormat="1" ht="14.1" customHeight="1">
      <c r="A34" s="76" t="s">
        <v>193</v>
      </c>
      <c r="B34" s="85">
        <v>2099</v>
      </c>
      <c r="C34" s="85">
        <v>1091</v>
      </c>
      <c r="D34" s="85">
        <v>139</v>
      </c>
      <c r="E34" s="26">
        <v>66</v>
      </c>
      <c r="F34" s="85">
        <v>313</v>
      </c>
      <c r="G34" s="26">
        <v>2810</v>
      </c>
      <c r="H34" s="27">
        <v>2956</v>
      </c>
      <c r="I34" s="27">
        <v>5696</v>
      </c>
    </row>
    <row r="35" spans="1:9" s="29" customFormat="1" ht="14.1" customHeight="1">
      <c r="A35" s="82" t="s">
        <v>487</v>
      </c>
      <c r="B35" s="91">
        <v>9556</v>
      </c>
      <c r="C35" s="91">
        <v>6297</v>
      </c>
      <c r="D35" s="91">
        <v>972</v>
      </c>
      <c r="E35" s="24">
        <v>409</v>
      </c>
      <c r="F35" s="91">
        <v>1424</v>
      </c>
      <c r="G35" s="24">
        <v>15724</v>
      </c>
      <c r="H35" s="25">
        <v>18321</v>
      </c>
      <c r="I35" s="25">
        <v>15467</v>
      </c>
    </row>
    <row r="36" spans="1:9" s="29" customFormat="1" ht="14.1" customHeight="1">
      <c r="A36" s="256" t="s">
        <v>191</v>
      </c>
      <c r="B36" s="85"/>
      <c r="C36" s="85"/>
      <c r="D36" s="85"/>
      <c r="E36" s="26"/>
      <c r="F36" s="85"/>
      <c r="G36" s="26"/>
      <c r="H36" s="27"/>
      <c r="I36" s="27"/>
    </row>
    <row r="37" spans="1:9" s="29" customFormat="1" ht="14.1" customHeight="1">
      <c r="A37" s="88" t="s">
        <v>1524</v>
      </c>
      <c r="B37" s="85"/>
      <c r="C37" s="85"/>
      <c r="D37" s="85"/>
      <c r="E37" s="26"/>
      <c r="F37" s="85"/>
      <c r="G37" s="26"/>
      <c r="H37" s="27"/>
      <c r="I37" s="27"/>
    </row>
    <row r="38" spans="1:9" s="29" customFormat="1" ht="14.1" customHeight="1">
      <c r="A38" s="255" t="s">
        <v>1525</v>
      </c>
      <c r="B38" s="85"/>
      <c r="C38" s="85"/>
      <c r="D38" s="85"/>
      <c r="E38" s="26"/>
      <c r="F38" s="85"/>
      <c r="G38" s="26"/>
      <c r="H38" s="27"/>
      <c r="I38" s="27"/>
    </row>
    <row r="39" spans="1:9" s="29" customFormat="1" ht="14.1" customHeight="1">
      <c r="A39" s="76" t="s">
        <v>189</v>
      </c>
      <c r="B39" s="85">
        <v>2106</v>
      </c>
      <c r="C39" s="85">
        <v>1416</v>
      </c>
      <c r="D39" s="85">
        <v>164</v>
      </c>
      <c r="E39" s="26">
        <v>107</v>
      </c>
      <c r="F39" s="85">
        <v>267</v>
      </c>
      <c r="G39" s="26">
        <v>2761</v>
      </c>
      <c r="H39" s="27">
        <v>2944</v>
      </c>
      <c r="I39" s="27">
        <v>1983</v>
      </c>
    </row>
    <row r="40" spans="1:9" s="29" customFormat="1" ht="14.1" customHeight="1">
      <c r="A40" s="76" t="s">
        <v>188</v>
      </c>
      <c r="B40" s="85">
        <v>1478</v>
      </c>
      <c r="C40" s="85">
        <v>991</v>
      </c>
      <c r="D40" s="85">
        <v>165</v>
      </c>
      <c r="E40" s="26">
        <v>45</v>
      </c>
      <c r="F40" s="85">
        <v>274</v>
      </c>
      <c r="G40" s="26">
        <v>2769</v>
      </c>
      <c r="H40" s="27">
        <v>3344</v>
      </c>
      <c r="I40" s="27">
        <v>1504</v>
      </c>
    </row>
    <row r="41" spans="1:9" s="29" customFormat="1" ht="14.1" customHeight="1">
      <c r="A41" s="76" t="s">
        <v>187</v>
      </c>
      <c r="B41" s="85">
        <v>2605</v>
      </c>
      <c r="C41" s="85">
        <v>1686</v>
      </c>
      <c r="D41" s="85">
        <v>247</v>
      </c>
      <c r="E41" s="26">
        <v>146</v>
      </c>
      <c r="F41" s="85">
        <v>378</v>
      </c>
      <c r="G41" s="26">
        <v>4576</v>
      </c>
      <c r="H41" s="27">
        <v>5386</v>
      </c>
      <c r="I41" s="27">
        <v>4020</v>
      </c>
    </row>
    <row r="42" spans="1:9" s="29" customFormat="1" ht="14.1" customHeight="1">
      <c r="A42" s="76" t="s">
        <v>186</v>
      </c>
      <c r="B42" s="85">
        <v>804</v>
      </c>
      <c r="C42" s="85">
        <v>600</v>
      </c>
      <c r="D42" s="85">
        <v>122</v>
      </c>
      <c r="E42" s="26">
        <v>32</v>
      </c>
      <c r="F42" s="85">
        <v>189</v>
      </c>
      <c r="G42" s="26">
        <v>3753</v>
      </c>
      <c r="H42" s="27">
        <v>4534</v>
      </c>
      <c r="I42" s="27">
        <v>7286</v>
      </c>
    </row>
    <row r="43" spans="1:9" s="29" customFormat="1" ht="14.1" customHeight="1">
      <c r="A43" s="76" t="s">
        <v>185</v>
      </c>
      <c r="B43" s="85">
        <v>2563</v>
      </c>
      <c r="C43" s="85">
        <v>1604</v>
      </c>
      <c r="D43" s="85">
        <v>274</v>
      </c>
      <c r="E43" s="26">
        <v>79</v>
      </c>
      <c r="F43" s="85">
        <v>316</v>
      </c>
      <c r="G43" s="26">
        <v>1865</v>
      </c>
      <c r="H43" s="27">
        <v>2113</v>
      </c>
      <c r="I43" s="27">
        <v>674</v>
      </c>
    </row>
    <row r="44" spans="1:9" s="29" customFormat="1" ht="14.1" customHeight="1">
      <c r="A44" s="96" t="s">
        <v>488</v>
      </c>
      <c r="B44" s="91">
        <v>10390</v>
      </c>
      <c r="C44" s="91">
        <v>5651</v>
      </c>
      <c r="D44" s="91">
        <v>1028</v>
      </c>
      <c r="E44" s="24">
        <v>339</v>
      </c>
      <c r="F44" s="91">
        <v>1172</v>
      </c>
      <c r="G44" s="24">
        <v>14702</v>
      </c>
      <c r="H44" s="25">
        <v>17549</v>
      </c>
      <c r="I44" s="25">
        <v>35601</v>
      </c>
    </row>
    <row r="45" spans="1:9" s="29" customFormat="1" ht="14.1" customHeight="1">
      <c r="A45" s="256" t="s">
        <v>191</v>
      </c>
      <c r="B45" s="85"/>
      <c r="C45" s="85"/>
      <c r="D45" s="85"/>
      <c r="E45" s="26"/>
      <c r="F45" s="85"/>
      <c r="G45" s="26"/>
      <c r="H45" s="27"/>
      <c r="I45" s="27"/>
    </row>
    <row r="46" spans="1:9" s="29" customFormat="1" ht="14.1" customHeight="1">
      <c r="A46" s="88" t="s">
        <v>184</v>
      </c>
      <c r="B46" s="85"/>
      <c r="C46" s="85"/>
      <c r="D46" s="85"/>
      <c r="E46" s="26"/>
      <c r="F46" s="85"/>
      <c r="G46" s="26"/>
      <c r="H46" s="27"/>
      <c r="I46" s="27"/>
    </row>
    <row r="47" spans="1:9" s="29" customFormat="1" ht="14.1" customHeight="1">
      <c r="A47" s="255" t="s">
        <v>183</v>
      </c>
      <c r="B47" s="85"/>
      <c r="C47" s="85"/>
      <c r="D47" s="85"/>
      <c r="E47" s="26"/>
      <c r="F47" s="85"/>
      <c r="G47" s="26"/>
      <c r="H47" s="27"/>
      <c r="I47" s="27"/>
    </row>
    <row r="48" spans="1:9" s="29" customFormat="1" ht="14.1" customHeight="1">
      <c r="A48" s="76" t="s">
        <v>182</v>
      </c>
      <c r="B48" s="85">
        <v>7407</v>
      </c>
      <c r="C48" s="85">
        <v>3984</v>
      </c>
      <c r="D48" s="85">
        <v>802</v>
      </c>
      <c r="E48" s="26">
        <v>174</v>
      </c>
      <c r="F48" s="85">
        <v>738</v>
      </c>
      <c r="G48" s="26">
        <v>9332</v>
      </c>
      <c r="H48" s="27">
        <v>10815</v>
      </c>
      <c r="I48" s="27">
        <v>25264</v>
      </c>
    </row>
    <row r="49" spans="1:9" s="29" customFormat="1" ht="14.1" customHeight="1">
      <c r="A49" s="76" t="s">
        <v>181</v>
      </c>
      <c r="B49" s="85">
        <v>2651</v>
      </c>
      <c r="C49" s="85">
        <v>1502</v>
      </c>
      <c r="D49" s="85">
        <v>207</v>
      </c>
      <c r="E49" s="26">
        <v>145</v>
      </c>
      <c r="F49" s="85">
        <v>398</v>
      </c>
      <c r="G49" s="26">
        <v>4813</v>
      </c>
      <c r="H49" s="27">
        <v>6033</v>
      </c>
      <c r="I49" s="27">
        <v>9153</v>
      </c>
    </row>
    <row r="50" spans="1:9" s="29" customFormat="1" ht="14.1" customHeight="1">
      <c r="A50" s="76" t="s">
        <v>180</v>
      </c>
      <c r="B50" s="85">
        <v>332</v>
      </c>
      <c r="C50" s="85">
        <v>165</v>
      </c>
      <c r="D50" s="85">
        <v>19</v>
      </c>
      <c r="E50" s="26">
        <v>20</v>
      </c>
      <c r="F50" s="85">
        <v>36</v>
      </c>
      <c r="G50" s="26">
        <v>557</v>
      </c>
      <c r="H50" s="27">
        <v>701</v>
      </c>
      <c r="I50" s="27">
        <v>1184</v>
      </c>
    </row>
  </sheetData>
  <mergeCells count="9">
    <mergeCell ref="A3:A6"/>
    <mergeCell ref="B3:F3"/>
    <mergeCell ref="G3:G5"/>
    <mergeCell ref="H3:H5"/>
    <mergeCell ref="I3:I5"/>
    <mergeCell ref="B4:B5"/>
    <mergeCell ref="C4:F4"/>
    <mergeCell ref="B6:F6"/>
    <mergeCell ref="G6:I6"/>
  </mergeCells>
  <hyperlinks>
    <hyperlink ref="J1:J2" location="'Spis treści - List of tables'!A1" display="Powrót do spisu tablic" xr:uid="{2EB4FDF5-8C89-4819-BFEE-40EDFF614890}"/>
  </hyperlinks>
  <pageMargins left="0.59055118110236227" right="0.59055118110236227" top="0.59055118110236227" bottom="0.59055118110236227" header="0" footer="0"/>
  <pageSetup paperSize="9" scale="89" orientation="portrait" r:id="rId1"/>
  <colBreaks count="1" manualBreakCount="1">
    <brk id="9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1612-3139-43C7-8DBF-355B60313428}">
  <sheetPr>
    <tabColor rgb="FF1F497D"/>
  </sheetPr>
  <dimension ref="A1:D54"/>
  <sheetViews>
    <sheetView zoomScaleNormal="100" zoomScaleSheetLayoutView="100" workbookViewId="0"/>
  </sheetViews>
  <sheetFormatPr defaultColWidth="9" defaultRowHeight="13.8"/>
  <cols>
    <col min="1" max="1" width="37.09765625" style="10" customWidth="1"/>
    <col min="2" max="2" width="19.69921875" style="10" customWidth="1"/>
    <col min="3" max="3" width="19.69921875" style="786" customWidth="1"/>
    <col min="4" max="16384" width="9" style="10"/>
  </cols>
  <sheetData>
    <row r="1" spans="1:4" s="81" customFormat="1" ht="12" customHeight="1">
      <c r="A1" s="386" t="s">
        <v>1721</v>
      </c>
      <c r="B1" s="386"/>
      <c r="C1" s="398"/>
      <c r="D1" s="9" t="s">
        <v>405</v>
      </c>
    </row>
    <row r="2" spans="1:4" s="81" customFormat="1" ht="12" customHeight="1">
      <c r="A2" s="677" t="s">
        <v>1098</v>
      </c>
      <c r="B2" s="387"/>
      <c r="C2" s="592"/>
      <c r="D2" s="274" t="s">
        <v>406</v>
      </c>
    </row>
    <row r="3" spans="1:4" s="81" customFormat="1" ht="12" customHeight="1">
      <c r="A3" s="671" t="s">
        <v>1722</v>
      </c>
      <c r="B3" s="388"/>
      <c r="C3" s="289"/>
    </row>
    <row r="4" spans="1:4" s="81" customFormat="1" ht="12" customHeight="1">
      <c r="A4" s="678" t="s">
        <v>1096</v>
      </c>
      <c r="B4" s="389"/>
      <c r="C4" s="783"/>
    </row>
    <row r="5" spans="1:4" s="81" customFormat="1" ht="15" customHeight="1">
      <c r="A5" s="963" t="s">
        <v>1114</v>
      </c>
      <c r="B5" s="759" t="s">
        <v>2036</v>
      </c>
      <c r="C5" s="744">
        <v>2021</v>
      </c>
    </row>
    <row r="6" spans="1:4" s="81" customFormat="1" ht="30" customHeight="1">
      <c r="A6" s="943"/>
      <c r="B6" s="946" t="s">
        <v>1121</v>
      </c>
      <c r="C6" s="945"/>
    </row>
    <row r="7" spans="1:4" s="29" customFormat="1" ht="14.1" customHeight="1">
      <c r="A7" s="82" t="s">
        <v>1599</v>
      </c>
      <c r="B7" s="764">
        <v>5.9</v>
      </c>
      <c r="C7" s="784">
        <v>5.2</v>
      </c>
    </row>
    <row r="8" spans="1:4" s="29" customFormat="1" ht="14.1" customHeight="1">
      <c r="A8" s="256" t="s">
        <v>1600</v>
      </c>
      <c r="B8" s="834"/>
      <c r="C8" s="49"/>
    </row>
    <row r="9" spans="1:4" s="29" customFormat="1" ht="14.1" customHeight="1">
      <c r="A9" s="82" t="s">
        <v>489</v>
      </c>
      <c r="B9" s="764">
        <v>8.8000000000000007</v>
      </c>
      <c r="C9" s="784">
        <v>8.8000000000000007</v>
      </c>
    </row>
    <row r="10" spans="1:4" s="29" customFormat="1" ht="14.1" customHeight="1">
      <c r="A10" s="256" t="s">
        <v>191</v>
      </c>
      <c r="B10" s="834"/>
      <c r="C10" s="49"/>
    </row>
    <row r="11" spans="1:4" s="42" customFormat="1" ht="14.1" customHeight="1">
      <c r="A11" s="88" t="s">
        <v>1524</v>
      </c>
      <c r="B11" s="834"/>
      <c r="C11" s="785"/>
    </row>
    <row r="12" spans="1:4" s="29" customFormat="1" ht="14.1" customHeight="1">
      <c r="A12" s="255" t="s">
        <v>1525</v>
      </c>
      <c r="B12" s="834"/>
      <c r="C12" s="49"/>
    </row>
    <row r="13" spans="1:4" s="29" customFormat="1" ht="14.1" customHeight="1">
      <c r="A13" s="76" t="s">
        <v>199</v>
      </c>
      <c r="B13" s="834">
        <v>8.1</v>
      </c>
      <c r="C13" s="49">
        <v>8.5</v>
      </c>
    </row>
    <row r="14" spans="1:4" s="29" customFormat="1" ht="14.1" customHeight="1">
      <c r="A14" s="76" t="s">
        <v>198</v>
      </c>
      <c r="B14" s="834">
        <v>11.4</v>
      </c>
      <c r="C14" s="49">
        <v>11.5</v>
      </c>
    </row>
    <row r="15" spans="1:4" s="29" customFormat="1" ht="14.1" customHeight="1">
      <c r="A15" s="76" t="s">
        <v>190</v>
      </c>
      <c r="B15" s="834">
        <v>7.9</v>
      </c>
      <c r="C15" s="49">
        <v>7.3</v>
      </c>
    </row>
    <row r="16" spans="1:4" s="29" customFormat="1" ht="14.1" customHeight="1">
      <c r="A16" s="82" t="s">
        <v>485</v>
      </c>
      <c r="B16" s="764">
        <v>6.3</v>
      </c>
      <c r="C16" s="784">
        <v>5.4</v>
      </c>
    </row>
    <row r="17" spans="1:3" s="29" customFormat="1" ht="14.1" customHeight="1">
      <c r="A17" s="256" t="s">
        <v>191</v>
      </c>
      <c r="B17" s="834"/>
      <c r="C17" s="49"/>
    </row>
    <row r="18" spans="1:3" s="42" customFormat="1" ht="14.1" customHeight="1">
      <c r="A18" s="88" t="s">
        <v>1524</v>
      </c>
      <c r="B18" s="834"/>
      <c r="C18" s="785"/>
    </row>
    <row r="19" spans="1:3" s="29" customFormat="1" ht="14.1" customHeight="1">
      <c r="A19" s="255" t="s">
        <v>1525</v>
      </c>
      <c r="B19" s="834"/>
      <c r="C19" s="49"/>
    </row>
    <row r="20" spans="1:3" s="29" customFormat="1" ht="14.1" customHeight="1">
      <c r="A20" s="76" t="s">
        <v>205</v>
      </c>
      <c r="B20" s="834">
        <v>5.3</v>
      </c>
      <c r="C20" s="49">
        <v>4.8</v>
      </c>
    </row>
    <row r="21" spans="1:3" s="29" customFormat="1" ht="14.1" customHeight="1">
      <c r="A21" s="76" t="s">
        <v>204</v>
      </c>
      <c r="B21" s="834">
        <v>3.8</v>
      </c>
      <c r="C21" s="49">
        <v>3.8</v>
      </c>
    </row>
    <row r="22" spans="1:3" s="29" customFormat="1" ht="14.1" customHeight="1">
      <c r="A22" s="76" t="s">
        <v>203</v>
      </c>
      <c r="B22" s="834">
        <v>15.1</v>
      </c>
      <c r="C22" s="49">
        <v>13.9</v>
      </c>
    </row>
    <row r="23" spans="1:3" s="29" customFormat="1" ht="14.1" customHeight="1">
      <c r="A23" s="76" t="s">
        <v>202</v>
      </c>
      <c r="B23" s="834">
        <v>7.5</v>
      </c>
      <c r="C23" s="49">
        <v>6.3</v>
      </c>
    </row>
    <row r="24" spans="1:3" s="29" customFormat="1" ht="14.1" customHeight="1">
      <c r="A24" s="76" t="s">
        <v>201</v>
      </c>
      <c r="B24" s="834">
        <v>6.9</v>
      </c>
      <c r="C24" s="49">
        <v>5.5</v>
      </c>
    </row>
    <row r="25" spans="1:3" s="29" customFormat="1" ht="14.1" customHeight="1">
      <c r="A25" s="82" t="s">
        <v>486</v>
      </c>
      <c r="B25" s="764">
        <v>8.4</v>
      </c>
      <c r="C25" s="784">
        <v>8.5</v>
      </c>
    </row>
    <row r="26" spans="1:3" s="29" customFormat="1" ht="14.1" customHeight="1">
      <c r="A26" s="256" t="s">
        <v>191</v>
      </c>
      <c r="B26" s="834"/>
      <c r="C26" s="49"/>
    </row>
    <row r="27" spans="1:3" s="42" customFormat="1" ht="14.1" customHeight="1">
      <c r="A27" s="88" t="s">
        <v>1524</v>
      </c>
      <c r="B27" s="834"/>
      <c r="C27" s="785"/>
    </row>
    <row r="28" spans="1:3" s="29" customFormat="1" ht="14.1" customHeight="1">
      <c r="A28" s="255" t="s">
        <v>1525</v>
      </c>
      <c r="B28" s="834"/>
      <c r="C28" s="49"/>
    </row>
    <row r="29" spans="1:3" s="29" customFormat="1" ht="14.1" customHeight="1">
      <c r="A29" s="76" t="s">
        <v>386</v>
      </c>
      <c r="B29" s="834">
        <v>9.3000000000000007</v>
      </c>
      <c r="C29" s="49">
        <v>9.1</v>
      </c>
    </row>
    <row r="30" spans="1:3" s="29" customFormat="1" ht="14.1" customHeight="1">
      <c r="A30" s="76" t="s">
        <v>197</v>
      </c>
      <c r="B30" s="834">
        <v>10.6</v>
      </c>
      <c r="C30" s="49">
        <v>10.7</v>
      </c>
    </row>
    <row r="31" spans="1:3" s="29" customFormat="1" ht="14.1" customHeight="1">
      <c r="A31" s="76" t="s">
        <v>196</v>
      </c>
      <c r="B31" s="834">
        <v>9.3000000000000007</v>
      </c>
      <c r="C31" s="49">
        <v>10.1</v>
      </c>
    </row>
    <row r="32" spans="1:3" s="29" customFormat="1" ht="14.1" customHeight="1">
      <c r="A32" s="88" t="s">
        <v>195</v>
      </c>
      <c r="B32" s="834"/>
      <c r="C32" s="49"/>
    </row>
    <row r="33" spans="1:3" s="29" customFormat="1" ht="14.1" customHeight="1">
      <c r="A33" s="255" t="s">
        <v>194</v>
      </c>
      <c r="B33" s="834"/>
      <c r="C33" s="49"/>
    </row>
    <row r="34" spans="1:3" s="29" customFormat="1" ht="14.1" customHeight="1">
      <c r="A34" s="76" t="s">
        <v>193</v>
      </c>
      <c r="B34" s="834">
        <v>5.7</v>
      </c>
      <c r="C34" s="49">
        <v>5.5</v>
      </c>
    </row>
    <row r="35" spans="1:3" s="29" customFormat="1" ht="14.1" customHeight="1">
      <c r="A35" s="82" t="s">
        <v>487</v>
      </c>
      <c r="B35" s="764">
        <v>8.1</v>
      </c>
      <c r="C35" s="784">
        <v>6.9</v>
      </c>
    </row>
    <row r="36" spans="1:3" s="29" customFormat="1" ht="14.1" customHeight="1">
      <c r="A36" s="256" t="s">
        <v>191</v>
      </c>
      <c r="B36" s="834"/>
      <c r="C36" s="49"/>
    </row>
    <row r="37" spans="1:3" s="42" customFormat="1" ht="14.1" customHeight="1">
      <c r="A37" s="88" t="s">
        <v>1524</v>
      </c>
      <c r="B37" s="834"/>
      <c r="C37" s="785"/>
    </row>
    <row r="38" spans="1:3" s="29" customFormat="1" ht="14.1" customHeight="1">
      <c r="A38" s="255" t="s">
        <v>1525</v>
      </c>
      <c r="B38" s="834"/>
      <c r="C38" s="49"/>
    </row>
    <row r="39" spans="1:3" s="29" customFormat="1" ht="14.1" customHeight="1">
      <c r="A39" s="76" t="s">
        <v>189</v>
      </c>
      <c r="B39" s="834">
        <v>7.1</v>
      </c>
      <c r="C39" s="49">
        <v>7.3</v>
      </c>
    </row>
    <row r="40" spans="1:3" s="29" customFormat="1" ht="14.1" customHeight="1">
      <c r="A40" s="76" t="s">
        <v>188</v>
      </c>
      <c r="B40" s="834">
        <v>11.9</v>
      </c>
      <c r="C40" s="49">
        <v>9</v>
      </c>
    </row>
    <row r="41" spans="1:3" s="29" customFormat="1" ht="14.1" customHeight="1">
      <c r="A41" s="76" t="s">
        <v>187</v>
      </c>
      <c r="B41" s="834">
        <v>7.4</v>
      </c>
      <c r="C41" s="49">
        <v>6.1</v>
      </c>
    </row>
    <row r="42" spans="1:3" s="29" customFormat="1" ht="14.1" customHeight="1">
      <c r="A42" s="76" t="s">
        <v>186</v>
      </c>
      <c r="B42" s="834">
        <v>9.1999999999999993</v>
      </c>
      <c r="C42" s="49">
        <v>7.4</v>
      </c>
    </row>
    <row r="43" spans="1:3" s="29" customFormat="1" ht="14.1" customHeight="1">
      <c r="A43" s="76" t="s">
        <v>185</v>
      </c>
      <c r="B43" s="834">
        <v>7.9</v>
      </c>
      <c r="C43" s="49">
        <v>6.3</v>
      </c>
    </row>
    <row r="44" spans="1:3" s="29" customFormat="1" ht="14.1" customHeight="1">
      <c r="A44" s="96" t="s">
        <v>488</v>
      </c>
      <c r="B44" s="764">
        <v>3.5</v>
      </c>
      <c r="C44" s="784">
        <v>2.7</v>
      </c>
    </row>
    <row r="45" spans="1:3" s="29" customFormat="1" ht="14.1" customHeight="1">
      <c r="A45" s="436" t="s">
        <v>191</v>
      </c>
      <c r="B45" s="834"/>
      <c r="C45" s="49"/>
    </row>
    <row r="46" spans="1:3" s="29" customFormat="1" ht="14.1" customHeight="1">
      <c r="A46" s="88" t="s">
        <v>184</v>
      </c>
      <c r="B46" s="834"/>
      <c r="C46" s="49"/>
    </row>
    <row r="47" spans="1:3" s="29" customFormat="1" ht="14.1" customHeight="1">
      <c r="A47" s="255" t="s">
        <v>183</v>
      </c>
      <c r="B47" s="834"/>
      <c r="C47" s="49"/>
    </row>
    <row r="48" spans="1:3" s="29" customFormat="1" ht="14.1" customHeight="1">
      <c r="A48" s="76" t="s">
        <v>182</v>
      </c>
      <c r="B48" s="834">
        <v>3.5</v>
      </c>
      <c r="C48" s="49">
        <v>2.9</v>
      </c>
    </row>
    <row r="49" spans="1:3" s="29" customFormat="1" ht="14.1" customHeight="1">
      <c r="A49" s="76" t="s">
        <v>181</v>
      </c>
      <c r="B49" s="834">
        <v>3.5</v>
      </c>
      <c r="C49" s="49">
        <v>2.4</v>
      </c>
    </row>
    <row r="50" spans="1:3" s="29" customFormat="1" ht="14.1" customHeight="1">
      <c r="A50" s="76" t="s">
        <v>180</v>
      </c>
      <c r="B50" s="834">
        <v>2.4</v>
      </c>
      <c r="C50" s="49">
        <v>1.7</v>
      </c>
    </row>
    <row r="51" spans="1:3" s="38" customFormat="1" ht="18.75" customHeight="1">
      <c r="A51" s="75" t="s">
        <v>2002</v>
      </c>
      <c r="B51" s="75"/>
      <c r="C51" s="282"/>
    </row>
    <row r="52" spans="1:3" s="38" customFormat="1" ht="12.6" customHeight="1">
      <c r="A52" s="75" t="s">
        <v>1949</v>
      </c>
      <c r="B52" s="75"/>
      <c r="C52" s="282"/>
    </row>
    <row r="53" spans="1:3" s="38" customFormat="1" ht="14.1" customHeight="1">
      <c r="A53" s="445" t="s">
        <v>2001</v>
      </c>
      <c r="B53" s="407"/>
      <c r="C53" s="290"/>
    </row>
    <row r="54" spans="1:3">
      <c r="A54" s="445" t="s">
        <v>1950</v>
      </c>
    </row>
  </sheetData>
  <mergeCells count="2">
    <mergeCell ref="A5:A6"/>
    <mergeCell ref="B6:C6"/>
  </mergeCells>
  <hyperlinks>
    <hyperlink ref="D1:D2" location="'Spis treści - List of tables'!A1" display="Powrót do spisu tablic" xr:uid="{148D97D9-3BDA-46B2-A7D0-E55CC4217206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695B-E5FF-45F7-8FDE-C4294D9BC5A4}">
  <sheetPr>
    <tabColor theme="3"/>
  </sheetPr>
  <dimension ref="A1:H52"/>
  <sheetViews>
    <sheetView zoomScaleNormal="100" zoomScaleSheetLayoutView="100" workbookViewId="0"/>
  </sheetViews>
  <sheetFormatPr defaultColWidth="9" defaultRowHeight="13.8"/>
  <cols>
    <col min="1" max="1" width="20" style="10" customWidth="1"/>
    <col min="2" max="4" width="10.69921875" style="10" customWidth="1"/>
    <col min="5" max="5" width="11.09765625" style="10" customWidth="1"/>
    <col min="6" max="7" width="10.69921875" style="10" customWidth="1"/>
    <col min="8" max="16384" width="9" style="10"/>
  </cols>
  <sheetData>
    <row r="1" spans="1:8" s="81" customFormat="1" ht="12" customHeight="1">
      <c r="A1" s="386" t="s">
        <v>1723</v>
      </c>
      <c r="B1" s="386"/>
      <c r="C1" s="386"/>
      <c r="D1" s="386"/>
      <c r="E1" s="386"/>
      <c r="F1" s="386"/>
      <c r="G1" s="386"/>
      <c r="H1" s="9" t="s">
        <v>405</v>
      </c>
    </row>
    <row r="2" spans="1:8" s="81" customFormat="1" ht="12" customHeight="1">
      <c r="A2" s="677" t="s">
        <v>1098</v>
      </c>
      <c r="B2" s="387"/>
      <c r="C2" s="387"/>
      <c r="D2" s="387"/>
      <c r="E2" s="387"/>
      <c r="F2" s="387"/>
      <c r="G2" s="387"/>
      <c r="H2" s="274" t="s">
        <v>406</v>
      </c>
    </row>
    <row r="3" spans="1:8" s="81" customFormat="1" ht="12" customHeight="1">
      <c r="A3" s="671" t="s">
        <v>1724</v>
      </c>
      <c r="B3" s="388"/>
      <c r="C3" s="388"/>
      <c r="D3" s="388"/>
      <c r="E3" s="388"/>
      <c r="F3" s="388"/>
      <c r="G3" s="388"/>
    </row>
    <row r="4" spans="1:8" s="81" customFormat="1" ht="12" customHeight="1">
      <c r="A4" s="678" t="s">
        <v>1096</v>
      </c>
      <c r="B4" s="389"/>
      <c r="C4" s="389"/>
      <c r="D4" s="389"/>
      <c r="E4" s="389"/>
      <c r="F4" s="389"/>
      <c r="G4" s="389"/>
    </row>
    <row r="5" spans="1:8" s="81" customFormat="1" ht="30" customHeight="1">
      <c r="A5" s="963" t="s">
        <v>1114</v>
      </c>
      <c r="B5" s="964" t="s">
        <v>1151</v>
      </c>
      <c r="C5" s="964" t="s">
        <v>1412</v>
      </c>
      <c r="D5" s="964"/>
      <c r="E5" s="964"/>
      <c r="F5" s="964"/>
      <c r="G5" s="944"/>
    </row>
    <row r="6" spans="1:8" s="81" customFormat="1" ht="85.2" customHeight="1">
      <c r="A6" s="943"/>
      <c r="B6" s="965"/>
      <c r="C6" s="757" t="s">
        <v>1198</v>
      </c>
      <c r="D6" s="757" t="s">
        <v>1606</v>
      </c>
      <c r="E6" s="757" t="s">
        <v>1199</v>
      </c>
      <c r="F6" s="757" t="s">
        <v>1605</v>
      </c>
      <c r="G6" s="755" t="s">
        <v>1607</v>
      </c>
    </row>
    <row r="7" spans="1:8" s="29" customFormat="1" ht="14.1" customHeight="1">
      <c r="A7" s="82" t="s">
        <v>1599</v>
      </c>
      <c r="B7" s="91">
        <v>47682</v>
      </c>
      <c r="C7" s="91">
        <v>6804</v>
      </c>
      <c r="D7" s="91">
        <v>9704</v>
      </c>
      <c r="E7" s="91">
        <v>6409</v>
      </c>
      <c r="F7" s="91">
        <v>11837</v>
      </c>
      <c r="G7" s="92">
        <v>12928</v>
      </c>
    </row>
    <row r="8" spans="1:8" s="29" customFormat="1" ht="14.1" customHeight="1">
      <c r="A8" s="256" t="s">
        <v>1600</v>
      </c>
      <c r="B8" s="91"/>
      <c r="C8" s="91"/>
      <c r="D8" s="91"/>
      <c r="E8" s="91"/>
      <c r="F8" s="91"/>
      <c r="G8" s="92"/>
    </row>
    <row r="9" spans="1:8" s="29" customFormat="1" ht="14.1" customHeight="1">
      <c r="A9" s="82" t="s">
        <v>421</v>
      </c>
      <c r="B9" s="91">
        <v>6935</v>
      </c>
      <c r="C9" s="91">
        <v>598</v>
      </c>
      <c r="D9" s="91">
        <v>1471</v>
      </c>
      <c r="E9" s="91">
        <v>856</v>
      </c>
      <c r="F9" s="91">
        <v>2334</v>
      </c>
      <c r="G9" s="92">
        <v>1676</v>
      </c>
    </row>
    <row r="10" spans="1:8" s="29" customFormat="1" ht="14.1" customHeight="1">
      <c r="A10" s="256" t="s">
        <v>191</v>
      </c>
      <c r="B10" s="85"/>
      <c r="C10" s="85"/>
      <c r="D10" s="85"/>
      <c r="E10" s="85"/>
      <c r="F10" s="85"/>
      <c r="G10" s="93"/>
    </row>
    <row r="11" spans="1:8" s="29" customFormat="1" ht="14.1" customHeight="1">
      <c r="A11" s="88" t="s">
        <v>1524</v>
      </c>
      <c r="B11" s="85"/>
      <c r="C11" s="85"/>
      <c r="D11" s="85"/>
      <c r="E11" s="85"/>
      <c r="F11" s="85"/>
      <c r="G11" s="93"/>
    </row>
    <row r="12" spans="1:8" s="29" customFormat="1" ht="14.1" customHeight="1">
      <c r="A12" s="255" t="s">
        <v>1525</v>
      </c>
      <c r="B12" s="85"/>
      <c r="C12" s="85"/>
      <c r="D12" s="85"/>
      <c r="E12" s="85"/>
      <c r="F12" s="85"/>
      <c r="G12" s="93"/>
    </row>
    <row r="13" spans="1:8" s="29" customFormat="1" ht="14.1" customHeight="1">
      <c r="A13" s="76" t="s">
        <v>199</v>
      </c>
      <c r="B13" s="85">
        <v>3053</v>
      </c>
      <c r="C13" s="85">
        <v>308</v>
      </c>
      <c r="D13" s="85">
        <v>695</v>
      </c>
      <c r="E13" s="85">
        <v>397</v>
      </c>
      <c r="F13" s="85">
        <v>1037</v>
      </c>
      <c r="G13" s="93">
        <v>616</v>
      </c>
    </row>
    <row r="14" spans="1:8" s="29" customFormat="1" ht="14.1" customHeight="1">
      <c r="A14" s="76" t="s">
        <v>198</v>
      </c>
      <c r="B14" s="85">
        <v>2091</v>
      </c>
      <c r="C14" s="85">
        <v>143</v>
      </c>
      <c r="D14" s="85">
        <v>379</v>
      </c>
      <c r="E14" s="85">
        <v>248</v>
      </c>
      <c r="F14" s="85">
        <v>643</v>
      </c>
      <c r="G14" s="93">
        <v>678</v>
      </c>
    </row>
    <row r="15" spans="1:8" s="29" customFormat="1" ht="14.1" customHeight="1">
      <c r="A15" s="76" t="s">
        <v>190</v>
      </c>
      <c r="B15" s="85">
        <v>1791</v>
      </c>
      <c r="C15" s="85">
        <v>147</v>
      </c>
      <c r="D15" s="85">
        <v>397</v>
      </c>
      <c r="E15" s="85">
        <v>211</v>
      </c>
      <c r="F15" s="85">
        <v>654</v>
      </c>
      <c r="G15" s="93">
        <v>382</v>
      </c>
    </row>
    <row r="16" spans="1:8" s="29" customFormat="1" ht="14.1" customHeight="1">
      <c r="A16" s="82" t="s">
        <v>485</v>
      </c>
      <c r="B16" s="91">
        <v>10544</v>
      </c>
      <c r="C16" s="91">
        <v>1494</v>
      </c>
      <c r="D16" s="91">
        <v>2286</v>
      </c>
      <c r="E16" s="91">
        <v>1467</v>
      </c>
      <c r="F16" s="91">
        <v>2637</v>
      </c>
      <c r="G16" s="92">
        <v>2660</v>
      </c>
    </row>
    <row r="17" spans="1:7" s="29" customFormat="1" ht="14.1" customHeight="1">
      <c r="A17" s="256" t="s">
        <v>191</v>
      </c>
      <c r="B17" s="85"/>
      <c r="C17" s="85"/>
      <c r="D17" s="85"/>
      <c r="E17" s="85"/>
      <c r="F17" s="85"/>
      <c r="G17" s="93"/>
    </row>
    <row r="18" spans="1:7" s="29" customFormat="1" ht="14.1" customHeight="1">
      <c r="A18" s="88" t="s">
        <v>1524</v>
      </c>
      <c r="B18" s="85"/>
      <c r="C18" s="85"/>
      <c r="D18" s="85"/>
      <c r="E18" s="85"/>
      <c r="F18" s="85"/>
      <c r="G18" s="93"/>
    </row>
    <row r="19" spans="1:7" s="29" customFormat="1" ht="14.1" customHeight="1">
      <c r="A19" s="255" t="s">
        <v>1525</v>
      </c>
      <c r="B19" s="85"/>
      <c r="C19" s="85"/>
      <c r="D19" s="85"/>
      <c r="E19" s="85"/>
      <c r="F19" s="85"/>
      <c r="G19" s="93"/>
    </row>
    <row r="20" spans="1:7" s="29" customFormat="1" ht="14.1" customHeight="1">
      <c r="A20" s="76" t="s">
        <v>205</v>
      </c>
      <c r="B20" s="85">
        <v>2061</v>
      </c>
      <c r="C20" s="85">
        <v>365</v>
      </c>
      <c r="D20" s="85">
        <v>450</v>
      </c>
      <c r="E20" s="85">
        <v>247</v>
      </c>
      <c r="F20" s="85">
        <v>409</v>
      </c>
      <c r="G20" s="93">
        <v>590</v>
      </c>
    </row>
    <row r="21" spans="1:7" s="29" customFormat="1" ht="14.1" customHeight="1">
      <c r="A21" s="76" t="s">
        <v>204</v>
      </c>
      <c r="B21" s="85">
        <v>1955</v>
      </c>
      <c r="C21" s="85">
        <v>263</v>
      </c>
      <c r="D21" s="85">
        <v>403</v>
      </c>
      <c r="E21" s="85">
        <v>322</v>
      </c>
      <c r="F21" s="85">
        <v>554</v>
      </c>
      <c r="G21" s="93">
        <v>413</v>
      </c>
    </row>
    <row r="22" spans="1:7" s="29" customFormat="1" ht="14.1" customHeight="1">
      <c r="A22" s="76" t="s">
        <v>203</v>
      </c>
      <c r="B22" s="85">
        <v>1355</v>
      </c>
      <c r="C22" s="85">
        <v>110</v>
      </c>
      <c r="D22" s="85">
        <v>299</v>
      </c>
      <c r="E22" s="85">
        <v>137</v>
      </c>
      <c r="F22" s="85">
        <v>406</v>
      </c>
      <c r="G22" s="93">
        <v>403</v>
      </c>
    </row>
    <row r="23" spans="1:7" s="29" customFormat="1" ht="14.1" customHeight="1">
      <c r="A23" s="76" t="s">
        <v>202</v>
      </c>
      <c r="B23" s="85">
        <v>1692</v>
      </c>
      <c r="C23" s="85">
        <v>208</v>
      </c>
      <c r="D23" s="85">
        <v>376</v>
      </c>
      <c r="E23" s="85">
        <v>224</v>
      </c>
      <c r="F23" s="85">
        <v>492</v>
      </c>
      <c r="G23" s="93">
        <v>392</v>
      </c>
    </row>
    <row r="24" spans="1:7" s="29" customFormat="1" ht="14.1" customHeight="1">
      <c r="A24" s="76" t="s">
        <v>201</v>
      </c>
      <c r="B24" s="85">
        <v>3481</v>
      </c>
      <c r="C24" s="85">
        <v>548</v>
      </c>
      <c r="D24" s="85">
        <v>758</v>
      </c>
      <c r="E24" s="85">
        <v>537</v>
      </c>
      <c r="F24" s="85">
        <v>776</v>
      </c>
      <c r="G24" s="93">
        <v>862</v>
      </c>
    </row>
    <row r="25" spans="1:7" s="29" customFormat="1" ht="14.1" customHeight="1">
      <c r="A25" s="82" t="s">
        <v>486</v>
      </c>
      <c r="B25" s="91">
        <v>10257</v>
      </c>
      <c r="C25" s="91">
        <v>1032</v>
      </c>
      <c r="D25" s="91">
        <v>1958</v>
      </c>
      <c r="E25" s="91">
        <v>1253</v>
      </c>
      <c r="F25" s="91">
        <v>2673</v>
      </c>
      <c r="G25" s="92">
        <v>3341</v>
      </c>
    </row>
    <row r="26" spans="1:7" s="29" customFormat="1" ht="14.1" customHeight="1">
      <c r="A26" s="256" t="s">
        <v>191</v>
      </c>
      <c r="B26" s="91"/>
      <c r="C26" s="91"/>
      <c r="D26" s="91"/>
      <c r="E26" s="91"/>
      <c r="F26" s="91"/>
      <c r="G26" s="92"/>
    </row>
    <row r="27" spans="1:7" s="29" customFormat="1" ht="14.1" customHeight="1">
      <c r="A27" s="88" t="s">
        <v>1524</v>
      </c>
      <c r="B27" s="85"/>
      <c r="C27" s="85"/>
      <c r="D27" s="85"/>
      <c r="E27" s="85"/>
      <c r="F27" s="85"/>
      <c r="G27" s="93"/>
    </row>
    <row r="28" spans="1:7" s="29" customFormat="1" ht="14.1" customHeight="1">
      <c r="A28" s="255" t="s">
        <v>1525</v>
      </c>
      <c r="B28" s="85"/>
      <c r="C28" s="85"/>
      <c r="D28" s="85"/>
      <c r="E28" s="85"/>
      <c r="F28" s="85"/>
      <c r="G28" s="93"/>
    </row>
    <row r="29" spans="1:7" s="29" customFormat="1" ht="14.1" customHeight="1">
      <c r="A29" s="76" t="s">
        <v>386</v>
      </c>
      <c r="B29" s="85">
        <v>2635</v>
      </c>
      <c r="C29" s="85">
        <v>215</v>
      </c>
      <c r="D29" s="85">
        <v>514</v>
      </c>
      <c r="E29" s="85">
        <v>315</v>
      </c>
      <c r="F29" s="85">
        <v>819</v>
      </c>
      <c r="G29" s="93">
        <v>772</v>
      </c>
    </row>
    <row r="30" spans="1:7" s="29" customFormat="1" ht="14.1" customHeight="1">
      <c r="A30" s="76" t="s">
        <v>197</v>
      </c>
      <c r="B30" s="85">
        <v>2304</v>
      </c>
      <c r="C30" s="85">
        <v>210</v>
      </c>
      <c r="D30" s="85">
        <v>467</v>
      </c>
      <c r="E30" s="85">
        <v>291</v>
      </c>
      <c r="F30" s="85">
        <v>618</v>
      </c>
      <c r="G30" s="93">
        <v>718</v>
      </c>
    </row>
    <row r="31" spans="1:7" s="29" customFormat="1" ht="14.1" customHeight="1">
      <c r="A31" s="76" t="s">
        <v>196</v>
      </c>
      <c r="B31" s="85">
        <v>3219</v>
      </c>
      <c r="C31" s="85">
        <v>278</v>
      </c>
      <c r="D31" s="85">
        <v>586</v>
      </c>
      <c r="E31" s="85">
        <v>336</v>
      </c>
      <c r="F31" s="85">
        <v>796</v>
      </c>
      <c r="G31" s="93">
        <v>1223</v>
      </c>
    </row>
    <row r="32" spans="1:7" s="29" customFormat="1" ht="14.1" customHeight="1">
      <c r="A32" s="88" t="s">
        <v>195</v>
      </c>
      <c r="B32" s="110"/>
      <c r="C32" s="110"/>
      <c r="D32" s="110"/>
      <c r="E32" s="110"/>
      <c r="F32" s="110"/>
      <c r="G32" s="111"/>
    </row>
    <row r="33" spans="1:7" s="29" customFormat="1" ht="14.1" customHeight="1">
      <c r="A33" s="255" t="s">
        <v>194</v>
      </c>
      <c r="B33" s="110"/>
      <c r="C33" s="110"/>
      <c r="D33" s="110"/>
      <c r="E33" s="110"/>
      <c r="F33" s="110"/>
      <c r="G33" s="111"/>
    </row>
    <row r="34" spans="1:7" s="29" customFormat="1" ht="14.1" customHeight="1">
      <c r="A34" s="76" t="s">
        <v>193</v>
      </c>
      <c r="B34" s="85">
        <v>2099</v>
      </c>
      <c r="C34" s="85">
        <v>329</v>
      </c>
      <c r="D34" s="85">
        <v>391</v>
      </c>
      <c r="E34" s="85">
        <v>311</v>
      </c>
      <c r="F34" s="85">
        <v>440</v>
      </c>
      <c r="G34" s="93">
        <v>628</v>
      </c>
    </row>
    <row r="35" spans="1:7" s="29" customFormat="1" ht="14.1" customHeight="1">
      <c r="A35" s="82" t="s">
        <v>487</v>
      </c>
      <c r="B35" s="91">
        <v>9556</v>
      </c>
      <c r="C35" s="91">
        <v>759</v>
      </c>
      <c r="D35" s="91">
        <v>1845</v>
      </c>
      <c r="E35" s="91">
        <v>1334</v>
      </c>
      <c r="F35" s="91">
        <v>2748</v>
      </c>
      <c r="G35" s="92">
        <v>2870</v>
      </c>
    </row>
    <row r="36" spans="1:7" s="29" customFormat="1" ht="14.1" customHeight="1">
      <c r="A36" s="256" t="s">
        <v>191</v>
      </c>
      <c r="B36" s="91"/>
      <c r="C36" s="91"/>
      <c r="D36" s="91"/>
      <c r="E36" s="91"/>
      <c r="F36" s="91"/>
      <c r="G36" s="92"/>
    </row>
    <row r="37" spans="1:7" s="29" customFormat="1" ht="14.1" customHeight="1">
      <c r="A37" s="88" t="s">
        <v>1524</v>
      </c>
      <c r="B37" s="85"/>
      <c r="C37" s="85"/>
      <c r="D37" s="85"/>
      <c r="E37" s="85"/>
      <c r="F37" s="85"/>
      <c r="G37" s="93"/>
    </row>
    <row r="38" spans="1:7" s="29" customFormat="1" ht="14.1" customHeight="1">
      <c r="A38" s="255" t="s">
        <v>1525</v>
      </c>
      <c r="B38" s="85"/>
      <c r="C38" s="85"/>
      <c r="D38" s="85"/>
      <c r="E38" s="85"/>
      <c r="F38" s="85"/>
      <c r="G38" s="93"/>
    </row>
    <row r="39" spans="1:7" s="29" customFormat="1" ht="14.1" customHeight="1">
      <c r="A39" s="76" t="s">
        <v>189</v>
      </c>
      <c r="B39" s="85">
        <v>2106</v>
      </c>
      <c r="C39" s="85">
        <v>145</v>
      </c>
      <c r="D39" s="85">
        <v>437</v>
      </c>
      <c r="E39" s="85">
        <v>288</v>
      </c>
      <c r="F39" s="85">
        <v>597</v>
      </c>
      <c r="G39" s="93">
        <v>639</v>
      </c>
    </row>
    <row r="40" spans="1:7" s="29" customFormat="1" ht="14.1" customHeight="1">
      <c r="A40" s="76" t="s">
        <v>188</v>
      </c>
      <c r="B40" s="85">
        <v>1478</v>
      </c>
      <c r="C40" s="85">
        <v>145</v>
      </c>
      <c r="D40" s="85">
        <v>306</v>
      </c>
      <c r="E40" s="85">
        <v>224</v>
      </c>
      <c r="F40" s="85">
        <v>384</v>
      </c>
      <c r="G40" s="93">
        <v>419</v>
      </c>
    </row>
    <row r="41" spans="1:7" s="29" customFormat="1" ht="14.1" customHeight="1">
      <c r="A41" s="76" t="s">
        <v>187</v>
      </c>
      <c r="B41" s="85">
        <v>2605</v>
      </c>
      <c r="C41" s="85">
        <v>210</v>
      </c>
      <c r="D41" s="85">
        <v>538</v>
      </c>
      <c r="E41" s="85">
        <v>334</v>
      </c>
      <c r="F41" s="85">
        <v>773</v>
      </c>
      <c r="G41" s="93">
        <v>750</v>
      </c>
    </row>
    <row r="42" spans="1:7" s="29" customFormat="1" ht="14.1" customHeight="1">
      <c r="A42" s="76" t="s">
        <v>186</v>
      </c>
      <c r="B42" s="85">
        <v>2563</v>
      </c>
      <c r="C42" s="85">
        <v>218</v>
      </c>
      <c r="D42" s="85">
        <v>380</v>
      </c>
      <c r="E42" s="85">
        <v>391</v>
      </c>
      <c r="F42" s="85">
        <v>740</v>
      </c>
      <c r="G42" s="93">
        <v>834</v>
      </c>
    </row>
    <row r="43" spans="1:7" s="29" customFormat="1" ht="14.1" customHeight="1">
      <c r="A43" s="76" t="s">
        <v>185</v>
      </c>
      <c r="B43" s="85">
        <v>804</v>
      </c>
      <c r="C43" s="85">
        <v>41</v>
      </c>
      <c r="D43" s="85">
        <v>184</v>
      </c>
      <c r="E43" s="85">
        <v>97</v>
      </c>
      <c r="F43" s="85">
        <v>254</v>
      </c>
      <c r="G43" s="93">
        <v>228</v>
      </c>
    </row>
    <row r="44" spans="1:7" s="29" customFormat="1" ht="14.1" customHeight="1">
      <c r="A44" s="96" t="s">
        <v>488</v>
      </c>
      <c r="B44" s="91">
        <v>10390</v>
      </c>
      <c r="C44" s="91">
        <v>2921</v>
      </c>
      <c r="D44" s="91">
        <v>2144</v>
      </c>
      <c r="E44" s="91">
        <v>1499</v>
      </c>
      <c r="F44" s="91">
        <v>1445</v>
      </c>
      <c r="G44" s="92">
        <v>2381</v>
      </c>
    </row>
    <row r="45" spans="1:7" s="29" customFormat="1" ht="14.1" customHeight="1">
      <c r="A45" s="256" t="s">
        <v>191</v>
      </c>
      <c r="B45" s="94"/>
      <c r="C45" s="94"/>
      <c r="D45" s="94"/>
      <c r="E45" s="94"/>
      <c r="F45" s="94"/>
      <c r="G45" s="95"/>
    </row>
    <row r="46" spans="1:7" s="29" customFormat="1" ht="14.1" customHeight="1">
      <c r="A46" s="88" t="s">
        <v>184</v>
      </c>
      <c r="B46" s="85"/>
      <c r="C46" s="85"/>
      <c r="D46" s="85"/>
      <c r="E46" s="85"/>
      <c r="F46" s="85"/>
      <c r="G46" s="93"/>
    </row>
    <row r="47" spans="1:7" s="29" customFormat="1" ht="14.1" customHeight="1">
      <c r="A47" s="255" t="s">
        <v>183</v>
      </c>
      <c r="B47" s="85"/>
      <c r="C47" s="85"/>
      <c r="D47" s="85"/>
      <c r="E47" s="85"/>
      <c r="F47" s="85"/>
      <c r="G47" s="93"/>
    </row>
    <row r="48" spans="1:7" s="29" customFormat="1" ht="14.1" customHeight="1">
      <c r="A48" s="76" t="s">
        <v>182</v>
      </c>
      <c r="B48" s="85">
        <v>7407</v>
      </c>
      <c r="C48" s="85">
        <v>1966</v>
      </c>
      <c r="D48" s="85">
        <v>1466</v>
      </c>
      <c r="E48" s="85">
        <v>1076</v>
      </c>
      <c r="F48" s="85">
        <v>1034</v>
      </c>
      <c r="G48" s="93">
        <v>1865</v>
      </c>
    </row>
    <row r="49" spans="1:7" s="29" customFormat="1" ht="14.1" customHeight="1">
      <c r="A49" s="76" t="s">
        <v>181</v>
      </c>
      <c r="B49" s="85">
        <v>2651</v>
      </c>
      <c r="C49" s="85">
        <v>827</v>
      </c>
      <c r="D49" s="85">
        <v>606</v>
      </c>
      <c r="E49" s="85">
        <v>372</v>
      </c>
      <c r="F49" s="85">
        <v>383</v>
      </c>
      <c r="G49" s="93">
        <v>463</v>
      </c>
    </row>
    <row r="50" spans="1:7" s="29" customFormat="1" ht="14.1" customHeight="1">
      <c r="A50" s="76" t="s">
        <v>180</v>
      </c>
      <c r="B50" s="85">
        <v>332</v>
      </c>
      <c r="C50" s="85">
        <v>128</v>
      </c>
      <c r="D50" s="85">
        <v>72</v>
      </c>
      <c r="E50" s="85">
        <v>51</v>
      </c>
      <c r="F50" s="85">
        <v>28</v>
      </c>
      <c r="G50" s="93">
        <v>53</v>
      </c>
    </row>
    <row r="51" spans="1:7" s="11" customFormat="1" ht="14.1" customHeight="1">
      <c r="A51" s="282"/>
    </row>
    <row r="52" spans="1:7">
      <c r="A52" s="445"/>
    </row>
  </sheetData>
  <mergeCells count="3">
    <mergeCell ref="A5:A6"/>
    <mergeCell ref="B5:B6"/>
    <mergeCell ref="C5:G5"/>
  </mergeCells>
  <hyperlinks>
    <hyperlink ref="H1:H2" location="'Spis treści - List of tables'!A1" display="Powrót do spisu tablic" xr:uid="{C3136DB6-199A-4B03-8872-4A6713658AB6}"/>
  </hyperlinks>
  <pageMargins left="0.59055118110236227" right="0.59055118110236227" top="0.59055118110236227" bottom="0.59055118110236227" header="0" footer="0"/>
  <pageSetup paperSize="9" scale="97" orientation="portrait" r:id="rId1"/>
  <colBreaks count="1" manualBreakCount="1">
    <brk id="7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466CD-F015-4A02-A43F-7A012ABF4680}">
  <sheetPr>
    <tabColor theme="3"/>
  </sheetPr>
  <dimension ref="A1:H50"/>
  <sheetViews>
    <sheetView zoomScaleNormal="100" zoomScaleSheetLayoutView="100" workbookViewId="0"/>
  </sheetViews>
  <sheetFormatPr defaultColWidth="9" defaultRowHeight="13.8"/>
  <cols>
    <col min="1" max="1" width="20" style="10" customWidth="1"/>
    <col min="2" max="7" width="10.5" style="10" customWidth="1"/>
    <col min="8" max="16384" width="9" style="10"/>
  </cols>
  <sheetData>
    <row r="1" spans="1:8" s="81" customFormat="1" ht="12" customHeight="1">
      <c r="A1" s="386" t="s">
        <v>1725</v>
      </c>
      <c r="B1" s="386"/>
      <c r="C1" s="386"/>
      <c r="D1" s="386"/>
      <c r="E1" s="386"/>
      <c r="F1" s="386"/>
      <c r="G1" s="386"/>
      <c r="H1" s="9" t="s">
        <v>405</v>
      </c>
    </row>
    <row r="2" spans="1:8" s="81" customFormat="1" ht="12" customHeight="1">
      <c r="A2" s="677" t="s">
        <v>1098</v>
      </c>
      <c r="B2" s="387"/>
      <c r="C2" s="387"/>
      <c r="D2" s="387"/>
      <c r="E2" s="387"/>
      <c r="F2" s="387"/>
      <c r="G2" s="387"/>
      <c r="H2" s="274" t="s">
        <v>406</v>
      </c>
    </row>
    <row r="3" spans="1:8" s="81" customFormat="1" ht="12" customHeight="1">
      <c r="A3" s="671" t="s">
        <v>1726</v>
      </c>
      <c r="B3" s="388"/>
      <c r="C3" s="388"/>
      <c r="D3" s="388"/>
      <c r="E3" s="388"/>
      <c r="F3" s="388"/>
      <c r="G3" s="388"/>
    </row>
    <row r="4" spans="1:8" s="81" customFormat="1" ht="12" customHeight="1">
      <c r="A4" s="678" t="s">
        <v>1096</v>
      </c>
      <c r="B4" s="389"/>
      <c r="C4" s="389"/>
      <c r="D4" s="389"/>
      <c r="E4" s="389"/>
      <c r="F4" s="389"/>
      <c r="G4" s="389"/>
    </row>
    <row r="5" spans="1:8" s="81" customFormat="1" ht="30" customHeight="1">
      <c r="A5" s="963" t="s">
        <v>1114</v>
      </c>
      <c r="B5" s="964" t="s">
        <v>1151</v>
      </c>
      <c r="C5" s="964" t="s">
        <v>1222</v>
      </c>
      <c r="D5" s="964"/>
      <c r="E5" s="964"/>
      <c r="F5" s="964"/>
      <c r="G5" s="944"/>
    </row>
    <row r="6" spans="1:8" s="81" customFormat="1" ht="33.75" customHeight="1">
      <c r="A6" s="943"/>
      <c r="B6" s="965"/>
      <c r="C6" s="757" t="s">
        <v>1431</v>
      </c>
      <c r="D6" s="757" t="s">
        <v>15</v>
      </c>
      <c r="E6" s="757" t="s">
        <v>17</v>
      </c>
      <c r="F6" s="757" t="s">
        <v>19</v>
      </c>
      <c r="G6" s="758" t="s">
        <v>1433</v>
      </c>
    </row>
    <row r="7" spans="1:8" s="29" customFormat="1" ht="14.1" customHeight="1">
      <c r="A7" s="82" t="s">
        <v>1599</v>
      </c>
      <c r="B7" s="91">
        <v>47682</v>
      </c>
      <c r="C7" s="91">
        <v>5883</v>
      </c>
      <c r="D7" s="91">
        <v>13077</v>
      </c>
      <c r="E7" s="91">
        <v>12249</v>
      </c>
      <c r="F7" s="91">
        <v>8854</v>
      </c>
      <c r="G7" s="92">
        <v>7619</v>
      </c>
      <c r="H7" s="178"/>
    </row>
    <row r="8" spans="1:8" s="29" customFormat="1" ht="14.1" customHeight="1">
      <c r="A8" s="256" t="s">
        <v>1600</v>
      </c>
      <c r="B8" s="91"/>
      <c r="C8" s="91"/>
      <c r="D8" s="91"/>
      <c r="E8" s="91"/>
      <c r="F8" s="91"/>
      <c r="G8" s="92"/>
      <c r="H8" s="178"/>
    </row>
    <row r="9" spans="1:8" s="29" customFormat="1" ht="14.1" customHeight="1">
      <c r="A9" s="82" t="s">
        <v>489</v>
      </c>
      <c r="B9" s="91">
        <v>6935</v>
      </c>
      <c r="C9" s="91">
        <v>1094</v>
      </c>
      <c r="D9" s="91">
        <v>1956</v>
      </c>
      <c r="E9" s="91">
        <v>1615</v>
      </c>
      <c r="F9" s="91">
        <v>1160</v>
      </c>
      <c r="G9" s="92">
        <v>1110</v>
      </c>
      <c r="H9" s="178"/>
    </row>
    <row r="10" spans="1:8" s="29" customFormat="1" ht="14.1" customHeight="1">
      <c r="A10" s="256" t="s">
        <v>191</v>
      </c>
      <c r="B10" s="91"/>
      <c r="C10" s="91"/>
      <c r="D10" s="91"/>
      <c r="E10" s="91"/>
      <c r="F10" s="91"/>
      <c r="G10" s="92"/>
      <c r="H10" s="178"/>
    </row>
    <row r="11" spans="1:8" s="29" customFormat="1" ht="14.1" customHeight="1">
      <c r="A11" s="88" t="s">
        <v>1524</v>
      </c>
      <c r="B11" s="85"/>
      <c r="C11" s="85"/>
      <c r="D11" s="85"/>
      <c r="E11" s="85"/>
      <c r="F11" s="85"/>
      <c r="G11" s="93"/>
      <c r="H11" s="178"/>
    </row>
    <row r="12" spans="1:8" s="29" customFormat="1" ht="14.1" customHeight="1">
      <c r="A12" s="255" t="s">
        <v>1525</v>
      </c>
      <c r="B12" s="85"/>
      <c r="C12" s="85"/>
      <c r="D12" s="85"/>
      <c r="E12" s="85"/>
      <c r="F12" s="85"/>
      <c r="G12" s="93"/>
      <c r="H12" s="178"/>
    </row>
    <row r="13" spans="1:8" s="29" customFormat="1" ht="14.1" customHeight="1">
      <c r="A13" s="76" t="s">
        <v>199</v>
      </c>
      <c r="B13" s="85">
        <v>3053</v>
      </c>
      <c r="C13" s="85">
        <v>477</v>
      </c>
      <c r="D13" s="85">
        <v>901</v>
      </c>
      <c r="E13" s="85">
        <v>720</v>
      </c>
      <c r="F13" s="85">
        <v>502</v>
      </c>
      <c r="G13" s="93">
        <v>453</v>
      </c>
      <c r="H13" s="178"/>
    </row>
    <row r="14" spans="1:8" s="29" customFormat="1" ht="14.1" customHeight="1">
      <c r="A14" s="76" t="s">
        <v>198</v>
      </c>
      <c r="B14" s="85">
        <v>2091</v>
      </c>
      <c r="C14" s="85">
        <v>297</v>
      </c>
      <c r="D14" s="85">
        <v>536</v>
      </c>
      <c r="E14" s="85">
        <v>509</v>
      </c>
      <c r="F14" s="85">
        <v>374</v>
      </c>
      <c r="G14" s="93">
        <v>375</v>
      </c>
      <c r="H14" s="178"/>
    </row>
    <row r="15" spans="1:8" s="29" customFormat="1" ht="14.1" customHeight="1">
      <c r="A15" s="76" t="s">
        <v>190</v>
      </c>
      <c r="B15" s="85">
        <v>1791</v>
      </c>
      <c r="C15" s="85">
        <v>320</v>
      </c>
      <c r="D15" s="85">
        <v>519</v>
      </c>
      <c r="E15" s="85">
        <v>386</v>
      </c>
      <c r="F15" s="85">
        <v>284</v>
      </c>
      <c r="G15" s="93">
        <v>282</v>
      </c>
      <c r="H15" s="178"/>
    </row>
    <row r="16" spans="1:8" s="29" customFormat="1" ht="14.1" customHeight="1">
      <c r="A16" s="82" t="s">
        <v>485</v>
      </c>
      <c r="B16" s="91">
        <v>10544</v>
      </c>
      <c r="C16" s="91">
        <v>1527</v>
      </c>
      <c r="D16" s="91">
        <v>2971</v>
      </c>
      <c r="E16" s="91">
        <v>2662</v>
      </c>
      <c r="F16" s="91">
        <v>1868</v>
      </c>
      <c r="G16" s="92">
        <v>1516</v>
      </c>
      <c r="H16" s="178"/>
    </row>
    <row r="17" spans="1:8" s="29" customFormat="1" ht="14.1" customHeight="1">
      <c r="A17" s="256" t="s">
        <v>191</v>
      </c>
      <c r="B17" s="91"/>
      <c r="C17" s="91"/>
      <c r="D17" s="91"/>
      <c r="E17" s="91"/>
      <c r="F17" s="91"/>
      <c r="G17" s="92"/>
      <c r="H17" s="178"/>
    </row>
    <row r="18" spans="1:8" s="29" customFormat="1" ht="14.1" customHeight="1">
      <c r="A18" s="88" t="s">
        <v>1524</v>
      </c>
      <c r="B18" s="85"/>
      <c r="C18" s="85"/>
      <c r="D18" s="85"/>
      <c r="E18" s="85"/>
      <c r="F18" s="85"/>
      <c r="G18" s="93"/>
      <c r="H18" s="178"/>
    </row>
    <row r="19" spans="1:8" s="29" customFormat="1" ht="14.1" customHeight="1">
      <c r="A19" s="255" t="s">
        <v>1525</v>
      </c>
      <c r="B19" s="85"/>
      <c r="C19" s="85"/>
      <c r="D19" s="85"/>
      <c r="E19" s="85"/>
      <c r="F19" s="85"/>
      <c r="G19" s="93"/>
      <c r="H19" s="178"/>
    </row>
    <row r="20" spans="1:8" s="29" customFormat="1" ht="14.1" customHeight="1">
      <c r="A20" s="76" t="s">
        <v>205</v>
      </c>
      <c r="B20" s="85">
        <v>2061</v>
      </c>
      <c r="C20" s="85">
        <v>232</v>
      </c>
      <c r="D20" s="85">
        <v>629</v>
      </c>
      <c r="E20" s="85">
        <v>575</v>
      </c>
      <c r="F20" s="85">
        <v>350</v>
      </c>
      <c r="G20" s="93">
        <v>275</v>
      </c>
      <c r="H20" s="178"/>
    </row>
    <row r="21" spans="1:8" s="29" customFormat="1" ht="14.1" customHeight="1">
      <c r="A21" s="76" t="s">
        <v>204</v>
      </c>
      <c r="B21" s="85">
        <v>1955</v>
      </c>
      <c r="C21" s="85">
        <v>412</v>
      </c>
      <c r="D21" s="85">
        <v>604</v>
      </c>
      <c r="E21" s="85">
        <v>430</v>
      </c>
      <c r="F21" s="85">
        <v>277</v>
      </c>
      <c r="G21" s="93">
        <v>232</v>
      </c>
      <c r="H21" s="178"/>
    </row>
    <row r="22" spans="1:8" s="29" customFormat="1" ht="14.1" customHeight="1">
      <c r="A22" s="76" t="s">
        <v>203</v>
      </c>
      <c r="B22" s="85">
        <v>1355</v>
      </c>
      <c r="C22" s="85">
        <v>149</v>
      </c>
      <c r="D22" s="85">
        <v>359</v>
      </c>
      <c r="E22" s="85">
        <v>323</v>
      </c>
      <c r="F22" s="85">
        <v>276</v>
      </c>
      <c r="G22" s="93">
        <v>248</v>
      </c>
      <c r="H22" s="178"/>
    </row>
    <row r="23" spans="1:8" s="29" customFormat="1" ht="14.1" customHeight="1">
      <c r="A23" s="76" t="s">
        <v>202</v>
      </c>
      <c r="B23" s="85">
        <v>1692</v>
      </c>
      <c r="C23" s="85">
        <v>248</v>
      </c>
      <c r="D23" s="85">
        <v>411</v>
      </c>
      <c r="E23" s="85">
        <v>421</v>
      </c>
      <c r="F23" s="85">
        <v>331</v>
      </c>
      <c r="G23" s="93">
        <v>281</v>
      </c>
      <c r="H23" s="178"/>
    </row>
    <row r="24" spans="1:8" s="29" customFormat="1" ht="14.1" customHeight="1">
      <c r="A24" s="76" t="s">
        <v>201</v>
      </c>
      <c r="B24" s="85">
        <v>3481</v>
      </c>
      <c r="C24" s="85">
        <v>486</v>
      </c>
      <c r="D24" s="85">
        <v>968</v>
      </c>
      <c r="E24" s="85">
        <v>913</v>
      </c>
      <c r="F24" s="85">
        <v>634</v>
      </c>
      <c r="G24" s="93">
        <v>480</v>
      </c>
      <c r="H24" s="178"/>
    </row>
    <row r="25" spans="1:8" s="29" customFormat="1" ht="14.1" customHeight="1">
      <c r="A25" s="82" t="s">
        <v>486</v>
      </c>
      <c r="B25" s="91">
        <v>10257</v>
      </c>
      <c r="C25" s="91">
        <v>1298</v>
      </c>
      <c r="D25" s="91">
        <v>2846</v>
      </c>
      <c r="E25" s="91">
        <v>2618</v>
      </c>
      <c r="F25" s="91">
        <v>1848</v>
      </c>
      <c r="G25" s="92">
        <v>1647</v>
      </c>
      <c r="H25" s="178"/>
    </row>
    <row r="26" spans="1:8" s="29" customFormat="1" ht="14.1" customHeight="1">
      <c r="A26" s="256" t="s">
        <v>191</v>
      </c>
      <c r="B26" s="91"/>
      <c r="C26" s="91"/>
      <c r="D26" s="91"/>
      <c r="E26" s="91"/>
      <c r="F26" s="91"/>
      <c r="G26" s="92"/>
      <c r="H26" s="178"/>
    </row>
    <row r="27" spans="1:8" s="29" customFormat="1" ht="14.1" customHeight="1">
      <c r="A27" s="88" t="s">
        <v>1524</v>
      </c>
      <c r="B27" s="85"/>
      <c r="C27" s="85"/>
      <c r="D27" s="85"/>
      <c r="E27" s="85"/>
      <c r="F27" s="85"/>
      <c r="G27" s="93"/>
      <c r="H27" s="178"/>
    </row>
    <row r="28" spans="1:8" s="29" customFormat="1" ht="14.1" customHeight="1">
      <c r="A28" s="255" t="s">
        <v>1525</v>
      </c>
      <c r="B28" s="85"/>
      <c r="C28" s="85"/>
      <c r="D28" s="85"/>
      <c r="E28" s="85"/>
      <c r="F28" s="85"/>
      <c r="G28" s="93"/>
      <c r="H28" s="178"/>
    </row>
    <row r="29" spans="1:8" s="29" customFormat="1" ht="14.1" customHeight="1">
      <c r="A29" s="76" t="s">
        <v>386</v>
      </c>
      <c r="B29" s="85">
        <v>2635</v>
      </c>
      <c r="C29" s="85">
        <v>405</v>
      </c>
      <c r="D29" s="85">
        <v>800</v>
      </c>
      <c r="E29" s="85">
        <v>594</v>
      </c>
      <c r="F29" s="85">
        <v>437</v>
      </c>
      <c r="G29" s="93">
        <v>399</v>
      </c>
      <c r="H29" s="178"/>
    </row>
    <row r="30" spans="1:8" s="29" customFormat="1" ht="14.1" customHeight="1">
      <c r="A30" s="76" t="s">
        <v>197</v>
      </c>
      <c r="B30" s="85">
        <v>2304</v>
      </c>
      <c r="C30" s="85">
        <v>337</v>
      </c>
      <c r="D30" s="85">
        <v>644</v>
      </c>
      <c r="E30" s="85">
        <v>592</v>
      </c>
      <c r="F30" s="85">
        <v>377</v>
      </c>
      <c r="G30" s="93">
        <v>354</v>
      </c>
      <c r="H30" s="178"/>
    </row>
    <row r="31" spans="1:8" s="29" customFormat="1" ht="14.1" customHeight="1">
      <c r="A31" s="76" t="s">
        <v>196</v>
      </c>
      <c r="B31" s="85">
        <v>3219</v>
      </c>
      <c r="C31" s="85">
        <v>394</v>
      </c>
      <c r="D31" s="85">
        <v>875</v>
      </c>
      <c r="E31" s="85">
        <v>831</v>
      </c>
      <c r="F31" s="85">
        <v>619</v>
      </c>
      <c r="G31" s="93">
        <v>500</v>
      </c>
      <c r="H31" s="178"/>
    </row>
    <row r="32" spans="1:8" s="29" customFormat="1" ht="14.1" customHeight="1">
      <c r="A32" s="88" t="s">
        <v>195</v>
      </c>
      <c r="B32" s="85"/>
      <c r="C32" s="85"/>
      <c r="D32" s="85"/>
      <c r="E32" s="85"/>
      <c r="F32" s="85"/>
      <c r="G32" s="93"/>
      <c r="H32" s="178"/>
    </row>
    <row r="33" spans="1:8" s="29" customFormat="1" ht="14.1" customHeight="1">
      <c r="A33" s="255" t="s">
        <v>194</v>
      </c>
      <c r="B33" s="85"/>
      <c r="C33" s="85"/>
      <c r="D33" s="85"/>
      <c r="E33" s="85"/>
      <c r="F33" s="85"/>
      <c r="G33" s="93"/>
      <c r="H33" s="178"/>
    </row>
    <row r="34" spans="1:8" s="29" customFormat="1" ht="14.1" customHeight="1">
      <c r="A34" s="76" t="s">
        <v>193</v>
      </c>
      <c r="B34" s="85">
        <v>2099</v>
      </c>
      <c r="C34" s="85">
        <v>162</v>
      </c>
      <c r="D34" s="85">
        <v>527</v>
      </c>
      <c r="E34" s="85">
        <v>601</v>
      </c>
      <c r="F34" s="85">
        <v>415</v>
      </c>
      <c r="G34" s="93">
        <v>394</v>
      </c>
      <c r="H34" s="178"/>
    </row>
    <row r="35" spans="1:8" s="29" customFormat="1" ht="14.1" customHeight="1">
      <c r="A35" s="82" t="s">
        <v>487</v>
      </c>
      <c r="B35" s="91">
        <v>9556</v>
      </c>
      <c r="C35" s="91">
        <v>1340</v>
      </c>
      <c r="D35" s="91">
        <v>2711</v>
      </c>
      <c r="E35" s="91">
        <v>2365</v>
      </c>
      <c r="F35" s="91">
        <v>1634</v>
      </c>
      <c r="G35" s="92">
        <v>1506</v>
      </c>
      <c r="H35" s="178"/>
    </row>
    <row r="36" spans="1:8" s="29" customFormat="1" ht="14.1" customHeight="1">
      <c r="A36" s="256" t="s">
        <v>191</v>
      </c>
      <c r="B36" s="91"/>
      <c r="C36" s="91"/>
      <c r="D36" s="91"/>
      <c r="E36" s="91"/>
      <c r="F36" s="91"/>
      <c r="G36" s="92"/>
      <c r="H36" s="178"/>
    </row>
    <row r="37" spans="1:8" s="29" customFormat="1" ht="14.1" customHeight="1">
      <c r="A37" s="88" t="s">
        <v>1524</v>
      </c>
      <c r="B37" s="85"/>
      <c r="C37" s="85"/>
      <c r="D37" s="85"/>
      <c r="E37" s="85"/>
      <c r="F37" s="85"/>
      <c r="G37" s="93"/>
      <c r="H37" s="178"/>
    </row>
    <row r="38" spans="1:8" s="29" customFormat="1" ht="14.1" customHeight="1">
      <c r="A38" s="255" t="s">
        <v>1525</v>
      </c>
      <c r="B38" s="85"/>
      <c r="C38" s="85"/>
      <c r="D38" s="85"/>
      <c r="E38" s="85"/>
      <c r="F38" s="85"/>
      <c r="G38" s="93"/>
      <c r="H38" s="178"/>
    </row>
    <row r="39" spans="1:8" s="29" customFormat="1" ht="14.1" customHeight="1">
      <c r="A39" s="76" t="s">
        <v>189</v>
      </c>
      <c r="B39" s="85">
        <v>2106</v>
      </c>
      <c r="C39" s="85">
        <v>297</v>
      </c>
      <c r="D39" s="85">
        <v>593</v>
      </c>
      <c r="E39" s="85">
        <v>539</v>
      </c>
      <c r="F39" s="85">
        <v>358</v>
      </c>
      <c r="G39" s="93">
        <v>319</v>
      </c>
      <c r="H39" s="178"/>
    </row>
    <row r="40" spans="1:8" s="29" customFormat="1" ht="14.1" customHeight="1">
      <c r="A40" s="76" t="s">
        <v>188</v>
      </c>
      <c r="B40" s="85">
        <v>1478</v>
      </c>
      <c r="C40" s="85">
        <v>178</v>
      </c>
      <c r="D40" s="85">
        <v>431</v>
      </c>
      <c r="E40" s="85">
        <v>358</v>
      </c>
      <c r="F40" s="85">
        <v>266</v>
      </c>
      <c r="G40" s="93">
        <v>245</v>
      </c>
      <c r="H40" s="178"/>
    </row>
    <row r="41" spans="1:8" s="29" customFormat="1" ht="14.1" customHeight="1">
      <c r="A41" s="76" t="s">
        <v>187</v>
      </c>
      <c r="B41" s="85">
        <v>2605</v>
      </c>
      <c r="C41" s="85">
        <v>333</v>
      </c>
      <c r="D41" s="85">
        <v>751</v>
      </c>
      <c r="E41" s="85">
        <v>629</v>
      </c>
      <c r="F41" s="85">
        <v>412</v>
      </c>
      <c r="G41" s="93">
        <v>480</v>
      </c>
      <c r="H41" s="178"/>
    </row>
    <row r="42" spans="1:8" s="29" customFormat="1" ht="14.1" customHeight="1">
      <c r="A42" s="76" t="s">
        <v>186</v>
      </c>
      <c r="B42" s="85">
        <v>2563</v>
      </c>
      <c r="C42" s="85">
        <v>386</v>
      </c>
      <c r="D42" s="85">
        <v>710</v>
      </c>
      <c r="E42" s="85">
        <v>647</v>
      </c>
      <c r="F42" s="85">
        <v>463</v>
      </c>
      <c r="G42" s="93">
        <v>357</v>
      </c>
      <c r="H42" s="178"/>
    </row>
    <row r="43" spans="1:8" s="29" customFormat="1" ht="14.1" customHeight="1">
      <c r="A43" s="76" t="s">
        <v>185</v>
      </c>
      <c r="B43" s="85">
        <v>804</v>
      </c>
      <c r="C43" s="85">
        <v>146</v>
      </c>
      <c r="D43" s="85">
        <v>226</v>
      </c>
      <c r="E43" s="85">
        <v>192</v>
      </c>
      <c r="F43" s="85">
        <v>135</v>
      </c>
      <c r="G43" s="93">
        <v>105</v>
      </c>
      <c r="H43" s="178"/>
    </row>
    <row r="44" spans="1:8" s="29" customFormat="1" ht="14.1" customHeight="1">
      <c r="A44" s="96" t="s">
        <v>488</v>
      </c>
      <c r="B44" s="91">
        <v>10390</v>
      </c>
      <c r="C44" s="91">
        <v>624</v>
      </c>
      <c r="D44" s="91">
        <v>2593</v>
      </c>
      <c r="E44" s="91">
        <v>2989</v>
      </c>
      <c r="F44" s="91">
        <v>2344</v>
      </c>
      <c r="G44" s="92">
        <v>1840</v>
      </c>
      <c r="H44" s="178"/>
    </row>
    <row r="45" spans="1:8" s="29" customFormat="1" ht="14.1" customHeight="1">
      <c r="A45" s="256" t="s">
        <v>191</v>
      </c>
      <c r="B45" s="91"/>
      <c r="C45" s="91"/>
      <c r="D45" s="91"/>
      <c r="E45" s="91"/>
      <c r="F45" s="91"/>
      <c r="G45" s="92"/>
      <c r="H45" s="178"/>
    </row>
    <row r="46" spans="1:8" s="29" customFormat="1" ht="14.1" customHeight="1">
      <c r="A46" s="88" t="s">
        <v>184</v>
      </c>
      <c r="B46" s="85"/>
      <c r="C46" s="85"/>
      <c r="D46" s="85"/>
      <c r="E46" s="85"/>
      <c r="F46" s="85"/>
      <c r="G46" s="93"/>
      <c r="H46" s="178"/>
    </row>
    <row r="47" spans="1:8" s="29" customFormat="1" ht="14.1" customHeight="1">
      <c r="A47" s="255" t="s">
        <v>183</v>
      </c>
      <c r="B47" s="85"/>
      <c r="C47" s="85"/>
      <c r="D47" s="85"/>
      <c r="E47" s="85"/>
      <c r="F47" s="85"/>
      <c r="G47" s="93"/>
      <c r="H47" s="178"/>
    </row>
    <row r="48" spans="1:8" s="29" customFormat="1" ht="14.1" customHeight="1">
      <c r="A48" s="76" t="s">
        <v>182</v>
      </c>
      <c r="B48" s="85">
        <v>7407</v>
      </c>
      <c r="C48" s="85">
        <v>437</v>
      </c>
      <c r="D48" s="85">
        <v>1898</v>
      </c>
      <c r="E48" s="85">
        <v>2117</v>
      </c>
      <c r="F48" s="85">
        <v>1648</v>
      </c>
      <c r="G48" s="93">
        <v>1307</v>
      </c>
      <c r="H48" s="178"/>
    </row>
    <row r="49" spans="1:8" s="29" customFormat="1" ht="14.1" customHeight="1">
      <c r="A49" s="76" t="s">
        <v>181</v>
      </c>
      <c r="B49" s="85">
        <v>2651</v>
      </c>
      <c r="C49" s="85">
        <v>170</v>
      </c>
      <c r="D49" s="85">
        <v>637</v>
      </c>
      <c r="E49" s="85">
        <v>773</v>
      </c>
      <c r="F49" s="85">
        <v>604</v>
      </c>
      <c r="G49" s="93">
        <v>467</v>
      </c>
      <c r="H49" s="178"/>
    </row>
    <row r="50" spans="1:8" s="29" customFormat="1" ht="14.1" customHeight="1">
      <c r="A50" s="76" t="s">
        <v>180</v>
      </c>
      <c r="B50" s="85">
        <v>332</v>
      </c>
      <c r="C50" s="85">
        <v>17</v>
      </c>
      <c r="D50" s="85">
        <v>58</v>
      </c>
      <c r="E50" s="85">
        <v>99</v>
      </c>
      <c r="F50" s="85">
        <v>92</v>
      </c>
      <c r="G50" s="93">
        <v>66</v>
      </c>
      <c r="H50" s="178"/>
    </row>
  </sheetData>
  <mergeCells count="3">
    <mergeCell ref="A5:A6"/>
    <mergeCell ref="B5:B6"/>
    <mergeCell ref="C5:G5"/>
  </mergeCells>
  <hyperlinks>
    <hyperlink ref="H1:H2" location="'Spis treści - List of tables'!A1" display="Powrót do spisu tablic" xr:uid="{13689E98-4F74-4F61-8336-28A224348728}"/>
  </hyperlinks>
  <pageMargins left="0.59055118110236227" right="0.59055118110236227" top="0.59055118110236227" bottom="0.59055118110236227" header="0" footer="0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859A-E9AA-4D6B-A75F-D8B7C7CC4093}">
  <sheetPr>
    <tabColor theme="3"/>
  </sheetPr>
  <dimension ref="A1:I54"/>
  <sheetViews>
    <sheetView zoomScaleNormal="100" zoomScaleSheetLayoutView="100" workbookViewId="0"/>
  </sheetViews>
  <sheetFormatPr defaultColWidth="9" defaultRowHeight="13.8"/>
  <cols>
    <col min="1" max="1" width="21.19921875" style="10" customWidth="1"/>
    <col min="2" max="8" width="9.09765625" style="10" customWidth="1"/>
    <col min="9" max="16384" width="9" style="10"/>
  </cols>
  <sheetData>
    <row r="1" spans="1:9" s="81" customFormat="1" ht="12" customHeight="1">
      <c r="A1" s="398" t="s">
        <v>1727</v>
      </c>
      <c r="B1" s="398"/>
      <c r="C1" s="398"/>
      <c r="D1" s="398"/>
      <c r="E1" s="398"/>
      <c r="F1" s="398"/>
      <c r="G1" s="398"/>
      <c r="H1" s="398"/>
      <c r="I1" s="9" t="s">
        <v>405</v>
      </c>
    </row>
    <row r="2" spans="1:9" s="81" customFormat="1" ht="12" customHeight="1">
      <c r="A2" s="679" t="s">
        <v>1098</v>
      </c>
      <c r="B2" s="592"/>
      <c r="C2" s="592"/>
      <c r="D2" s="592"/>
      <c r="E2" s="592"/>
      <c r="F2" s="592"/>
      <c r="G2" s="592"/>
      <c r="H2" s="592"/>
      <c r="I2" s="274" t="s">
        <v>406</v>
      </c>
    </row>
    <row r="3" spans="1:9" s="81" customFormat="1" ht="12" customHeight="1">
      <c r="A3" s="671" t="s">
        <v>1728</v>
      </c>
      <c r="B3" s="388"/>
      <c r="C3" s="388"/>
      <c r="D3" s="388"/>
      <c r="E3" s="388"/>
      <c r="F3" s="388"/>
      <c r="G3" s="388"/>
      <c r="H3" s="388"/>
    </row>
    <row r="4" spans="1:9" s="81" customFormat="1" ht="12" customHeight="1">
      <c r="A4" s="678" t="s">
        <v>1096</v>
      </c>
      <c r="B4" s="389"/>
      <c r="C4" s="389"/>
      <c r="D4" s="389"/>
      <c r="E4" s="389"/>
      <c r="F4" s="389"/>
      <c r="G4" s="389"/>
      <c r="H4" s="389"/>
    </row>
    <row r="5" spans="1:9" s="81" customFormat="1" ht="30" customHeight="1">
      <c r="A5" s="869" t="s">
        <v>1114</v>
      </c>
      <c r="B5" s="875" t="s">
        <v>1151</v>
      </c>
      <c r="C5" s="872" t="s">
        <v>1507</v>
      </c>
      <c r="D5" s="874"/>
      <c r="E5" s="874"/>
      <c r="F5" s="874"/>
      <c r="G5" s="874"/>
      <c r="H5" s="874"/>
    </row>
    <row r="6" spans="1:9" s="81" customFormat="1" ht="51.75" customHeight="1">
      <c r="A6" s="870"/>
      <c r="B6" s="876"/>
      <c r="C6" s="747" t="s">
        <v>1200</v>
      </c>
      <c r="D6" s="549" t="s">
        <v>357</v>
      </c>
      <c r="E6" s="549" t="s">
        <v>32</v>
      </c>
      <c r="F6" s="549" t="s">
        <v>33</v>
      </c>
      <c r="G6" s="550" t="s">
        <v>34</v>
      </c>
      <c r="H6" s="551" t="s">
        <v>1201</v>
      </c>
    </row>
    <row r="7" spans="1:9" s="29" customFormat="1" ht="14.1" customHeight="1">
      <c r="A7" s="30" t="s">
        <v>1599</v>
      </c>
      <c r="B7" s="24">
        <v>47682</v>
      </c>
      <c r="C7" s="24">
        <v>4021</v>
      </c>
      <c r="D7" s="24">
        <v>7909</v>
      </c>
      <c r="E7" s="24">
        <v>6248</v>
      </c>
      <c r="F7" s="24">
        <v>7766</v>
      </c>
      <c r="G7" s="24">
        <v>10348</v>
      </c>
      <c r="H7" s="25">
        <v>11390</v>
      </c>
    </row>
    <row r="8" spans="1:9" s="29" customFormat="1" ht="14.1" customHeight="1">
      <c r="A8" s="256" t="s">
        <v>1600</v>
      </c>
      <c r="B8" s="24"/>
      <c r="C8" s="24"/>
      <c r="D8" s="24"/>
      <c r="E8" s="24"/>
      <c r="F8" s="24"/>
      <c r="G8" s="24"/>
      <c r="H8" s="25"/>
    </row>
    <row r="9" spans="1:9" s="29" customFormat="1" ht="14.1" customHeight="1">
      <c r="A9" s="30" t="s">
        <v>490</v>
      </c>
      <c r="B9" s="24">
        <v>6935</v>
      </c>
      <c r="C9" s="24">
        <v>633</v>
      </c>
      <c r="D9" s="24">
        <v>1043</v>
      </c>
      <c r="E9" s="24">
        <v>868</v>
      </c>
      <c r="F9" s="24">
        <v>1036</v>
      </c>
      <c r="G9" s="24">
        <v>1377</v>
      </c>
      <c r="H9" s="25">
        <v>1978</v>
      </c>
    </row>
    <row r="10" spans="1:9" s="29" customFormat="1" ht="14.1" customHeight="1">
      <c r="A10" s="256" t="s">
        <v>191</v>
      </c>
      <c r="B10" s="24"/>
      <c r="C10" s="24"/>
      <c r="D10" s="24"/>
      <c r="E10" s="24"/>
      <c r="F10" s="24"/>
      <c r="G10" s="24"/>
      <c r="H10" s="25"/>
    </row>
    <row r="11" spans="1:9" s="29" customFormat="1" ht="14.1" customHeight="1">
      <c r="A11" s="37" t="s">
        <v>1524</v>
      </c>
      <c r="B11" s="26"/>
      <c r="C11" s="26"/>
      <c r="D11" s="26"/>
      <c r="E11" s="26"/>
      <c r="F11" s="26"/>
      <c r="G11" s="26"/>
      <c r="H11" s="27"/>
    </row>
    <row r="12" spans="1:9" s="29" customFormat="1" ht="14.1" customHeight="1">
      <c r="A12" s="255" t="s">
        <v>1525</v>
      </c>
      <c r="B12" s="26"/>
      <c r="C12" s="26"/>
      <c r="D12" s="26"/>
      <c r="E12" s="26"/>
      <c r="F12" s="26"/>
      <c r="G12" s="26"/>
      <c r="H12" s="27"/>
    </row>
    <row r="13" spans="1:9" s="29" customFormat="1" ht="14.1" customHeight="1">
      <c r="A13" s="748" t="s">
        <v>199</v>
      </c>
      <c r="B13" s="26">
        <v>3053</v>
      </c>
      <c r="C13" s="26">
        <v>231</v>
      </c>
      <c r="D13" s="26">
        <v>442</v>
      </c>
      <c r="E13" s="26">
        <v>374</v>
      </c>
      <c r="F13" s="26">
        <v>421</v>
      </c>
      <c r="G13" s="26">
        <v>563</v>
      </c>
      <c r="H13" s="27">
        <v>1022</v>
      </c>
    </row>
    <row r="14" spans="1:9" s="29" customFormat="1" ht="14.1" customHeight="1">
      <c r="A14" s="748" t="s">
        <v>198</v>
      </c>
      <c r="B14" s="26">
        <v>2091</v>
      </c>
      <c r="C14" s="26">
        <v>161</v>
      </c>
      <c r="D14" s="26">
        <v>301</v>
      </c>
      <c r="E14" s="26">
        <v>244</v>
      </c>
      <c r="F14" s="26">
        <v>393</v>
      </c>
      <c r="G14" s="26">
        <v>459</v>
      </c>
      <c r="H14" s="27">
        <v>533</v>
      </c>
    </row>
    <row r="15" spans="1:9" s="29" customFormat="1" ht="14.1" customHeight="1">
      <c r="A15" s="748" t="s">
        <v>190</v>
      </c>
      <c r="B15" s="26">
        <v>1791</v>
      </c>
      <c r="C15" s="26">
        <v>241</v>
      </c>
      <c r="D15" s="26">
        <v>300</v>
      </c>
      <c r="E15" s="26">
        <v>250</v>
      </c>
      <c r="F15" s="26">
        <v>222</v>
      </c>
      <c r="G15" s="26">
        <v>355</v>
      </c>
      <c r="H15" s="27">
        <v>423</v>
      </c>
    </row>
    <row r="16" spans="1:9" s="29" customFormat="1" ht="14.1" customHeight="1">
      <c r="A16" s="30" t="s">
        <v>456</v>
      </c>
      <c r="B16" s="24">
        <v>10544</v>
      </c>
      <c r="C16" s="24">
        <v>911</v>
      </c>
      <c r="D16" s="24">
        <v>2130</v>
      </c>
      <c r="E16" s="24">
        <v>1570</v>
      </c>
      <c r="F16" s="24">
        <v>1634</v>
      </c>
      <c r="G16" s="24">
        <v>2127</v>
      </c>
      <c r="H16" s="25">
        <v>2172</v>
      </c>
    </row>
    <row r="17" spans="1:8" s="29" customFormat="1" ht="14.1" customHeight="1">
      <c r="A17" s="256" t="s">
        <v>191</v>
      </c>
      <c r="B17" s="24"/>
      <c r="C17" s="24"/>
      <c r="D17" s="24"/>
      <c r="E17" s="24"/>
      <c r="F17" s="24"/>
      <c r="G17" s="24"/>
      <c r="H17" s="25"/>
    </row>
    <row r="18" spans="1:8" s="29" customFormat="1" ht="14.1" customHeight="1">
      <c r="A18" s="37" t="s">
        <v>1524</v>
      </c>
      <c r="B18" s="26"/>
      <c r="C18" s="26"/>
      <c r="D18" s="26"/>
      <c r="E18" s="26"/>
      <c r="F18" s="26"/>
      <c r="G18" s="26"/>
      <c r="H18" s="27"/>
    </row>
    <row r="19" spans="1:8" s="29" customFormat="1" ht="14.1" customHeight="1">
      <c r="A19" s="255" t="s">
        <v>1525</v>
      </c>
      <c r="B19" s="26"/>
      <c r="C19" s="26"/>
      <c r="D19" s="26"/>
      <c r="E19" s="26"/>
      <c r="F19" s="26"/>
      <c r="G19" s="26"/>
      <c r="H19" s="27"/>
    </row>
    <row r="20" spans="1:8" s="29" customFormat="1" ht="14.1" customHeight="1">
      <c r="A20" s="748" t="s">
        <v>205</v>
      </c>
      <c r="B20" s="26">
        <v>2061</v>
      </c>
      <c r="C20" s="26">
        <v>126</v>
      </c>
      <c r="D20" s="26">
        <v>231</v>
      </c>
      <c r="E20" s="26">
        <v>226</v>
      </c>
      <c r="F20" s="26">
        <v>324</v>
      </c>
      <c r="G20" s="26">
        <v>510</v>
      </c>
      <c r="H20" s="27">
        <v>644</v>
      </c>
    </row>
    <row r="21" spans="1:8" s="29" customFormat="1" ht="14.1" customHeight="1">
      <c r="A21" s="748" t="s">
        <v>204</v>
      </c>
      <c r="B21" s="26">
        <v>1955</v>
      </c>
      <c r="C21" s="26">
        <v>180</v>
      </c>
      <c r="D21" s="26">
        <v>442</v>
      </c>
      <c r="E21" s="26">
        <v>375</v>
      </c>
      <c r="F21" s="26">
        <v>354</v>
      </c>
      <c r="G21" s="26">
        <v>400</v>
      </c>
      <c r="H21" s="27">
        <v>204</v>
      </c>
    </row>
    <row r="22" spans="1:8" s="29" customFormat="1" ht="14.1" customHeight="1">
      <c r="A22" s="748" t="s">
        <v>203</v>
      </c>
      <c r="B22" s="26">
        <v>1355</v>
      </c>
      <c r="C22" s="26">
        <v>91</v>
      </c>
      <c r="D22" s="26">
        <v>285</v>
      </c>
      <c r="E22" s="26">
        <v>192</v>
      </c>
      <c r="F22" s="26">
        <v>189</v>
      </c>
      <c r="G22" s="26">
        <v>262</v>
      </c>
      <c r="H22" s="27">
        <v>336</v>
      </c>
    </row>
    <row r="23" spans="1:8" s="29" customFormat="1" ht="14.1" customHeight="1">
      <c r="A23" s="748" t="s">
        <v>202</v>
      </c>
      <c r="B23" s="26">
        <v>1692</v>
      </c>
      <c r="C23" s="26">
        <v>165</v>
      </c>
      <c r="D23" s="26">
        <v>518</v>
      </c>
      <c r="E23" s="26">
        <v>289</v>
      </c>
      <c r="F23" s="26">
        <v>234</v>
      </c>
      <c r="G23" s="26">
        <v>242</v>
      </c>
      <c r="H23" s="27">
        <v>244</v>
      </c>
    </row>
    <row r="24" spans="1:8" s="29" customFormat="1" ht="14.1" customHeight="1">
      <c r="A24" s="748" t="s">
        <v>201</v>
      </c>
      <c r="B24" s="26">
        <v>3481</v>
      </c>
      <c r="C24" s="26">
        <v>349</v>
      </c>
      <c r="D24" s="26">
        <v>654</v>
      </c>
      <c r="E24" s="26">
        <v>488</v>
      </c>
      <c r="F24" s="26">
        <v>533</v>
      </c>
      <c r="G24" s="26">
        <v>713</v>
      </c>
      <c r="H24" s="27">
        <v>744</v>
      </c>
    </row>
    <row r="25" spans="1:8" s="29" customFormat="1" ht="14.1" customHeight="1">
      <c r="A25" s="30" t="s">
        <v>457</v>
      </c>
      <c r="B25" s="24">
        <v>10257</v>
      </c>
      <c r="C25" s="24">
        <v>733</v>
      </c>
      <c r="D25" s="24">
        <v>1515</v>
      </c>
      <c r="E25" s="24">
        <v>1443</v>
      </c>
      <c r="F25" s="24">
        <v>1884</v>
      </c>
      <c r="G25" s="24">
        <v>2368</v>
      </c>
      <c r="H25" s="25">
        <v>2314</v>
      </c>
    </row>
    <row r="26" spans="1:8" s="29" customFormat="1" ht="14.1" customHeight="1">
      <c r="A26" s="256" t="s">
        <v>191</v>
      </c>
      <c r="B26" s="24"/>
      <c r="C26" s="24"/>
      <c r="D26" s="24"/>
      <c r="E26" s="24"/>
      <c r="F26" s="24"/>
      <c r="G26" s="24"/>
      <c r="H26" s="25"/>
    </row>
    <row r="27" spans="1:8" s="29" customFormat="1" ht="14.1" customHeight="1">
      <c r="A27" s="37" t="s">
        <v>1524</v>
      </c>
      <c r="B27" s="26"/>
      <c r="C27" s="26"/>
      <c r="D27" s="26"/>
      <c r="E27" s="26"/>
      <c r="F27" s="26"/>
      <c r="G27" s="26"/>
      <c r="H27" s="27"/>
    </row>
    <row r="28" spans="1:8" s="29" customFormat="1" ht="14.1" customHeight="1">
      <c r="A28" s="255" t="s">
        <v>1525</v>
      </c>
      <c r="B28" s="26"/>
      <c r="C28" s="26"/>
      <c r="D28" s="26"/>
      <c r="E28" s="26"/>
      <c r="F28" s="26"/>
      <c r="G28" s="26"/>
      <c r="H28" s="27"/>
    </row>
    <row r="29" spans="1:8" s="29" customFormat="1" ht="14.1" customHeight="1">
      <c r="A29" s="748" t="s">
        <v>386</v>
      </c>
      <c r="B29" s="26">
        <v>2635</v>
      </c>
      <c r="C29" s="26">
        <v>251</v>
      </c>
      <c r="D29" s="26">
        <v>428</v>
      </c>
      <c r="E29" s="26">
        <v>387</v>
      </c>
      <c r="F29" s="26">
        <v>466</v>
      </c>
      <c r="G29" s="26">
        <v>468</v>
      </c>
      <c r="H29" s="27">
        <v>635</v>
      </c>
    </row>
    <row r="30" spans="1:8" s="29" customFormat="1" ht="14.1" customHeight="1">
      <c r="A30" s="748" t="s">
        <v>197</v>
      </c>
      <c r="B30" s="26">
        <v>2304</v>
      </c>
      <c r="C30" s="26">
        <v>123</v>
      </c>
      <c r="D30" s="26">
        <v>356</v>
      </c>
      <c r="E30" s="26">
        <v>317</v>
      </c>
      <c r="F30" s="26">
        <v>398</v>
      </c>
      <c r="G30" s="26">
        <v>483</v>
      </c>
      <c r="H30" s="27">
        <v>627</v>
      </c>
    </row>
    <row r="31" spans="1:8" s="29" customFormat="1" ht="14.1" customHeight="1">
      <c r="A31" s="748" t="s">
        <v>196</v>
      </c>
      <c r="B31" s="26">
        <v>3219</v>
      </c>
      <c r="C31" s="26">
        <v>196</v>
      </c>
      <c r="D31" s="26">
        <v>418</v>
      </c>
      <c r="E31" s="26">
        <v>435</v>
      </c>
      <c r="F31" s="26">
        <v>596</v>
      </c>
      <c r="G31" s="26">
        <v>842</v>
      </c>
      <c r="H31" s="27">
        <v>732</v>
      </c>
    </row>
    <row r="32" spans="1:8" s="29" customFormat="1" ht="14.1" customHeight="1">
      <c r="A32" s="37" t="s">
        <v>195</v>
      </c>
      <c r="B32" s="26"/>
      <c r="C32" s="26"/>
      <c r="D32" s="26"/>
      <c r="E32" s="26"/>
      <c r="F32" s="26"/>
      <c r="G32" s="26"/>
      <c r="H32" s="27"/>
    </row>
    <row r="33" spans="1:8" s="29" customFormat="1" ht="14.1" customHeight="1">
      <c r="A33" s="255" t="s">
        <v>194</v>
      </c>
      <c r="B33" s="26"/>
      <c r="C33" s="26"/>
      <c r="D33" s="26"/>
      <c r="E33" s="26"/>
      <c r="F33" s="26"/>
      <c r="G33" s="26"/>
      <c r="H33" s="27"/>
    </row>
    <row r="34" spans="1:8" s="29" customFormat="1" ht="14.1" customHeight="1">
      <c r="A34" s="748" t="s">
        <v>193</v>
      </c>
      <c r="B34" s="26">
        <v>2099</v>
      </c>
      <c r="C34" s="26">
        <v>163</v>
      </c>
      <c r="D34" s="26">
        <v>313</v>
      </c>
      <c r="E34" s="26">
        <v>304</v>
      </c>
      <c r="F34" s="26">
        <v>424</v>
      </c>
      <c r="G34" s="26">
        <v>575</v>
      </c>
      <c r="H34" s="27">
        <v>320</v>
      </c>
    </row>
    <row r="35" spans="1:8" s="29" customFormat="1" ht="14.1" customHeight="1">
      <c r="A35" s="30" t="s">
        <v>491</v>
      </c>
      <c r="B35" s="24">
        <v>9556</v>
      </c>
      <c r="C35" s="24">
        <v>903</v>
      </c>
      <c r="D35" s="24">
        <v>1747</v>
      </c>
      <c r="E35" s="24">
        <v>1232</v>
      </c>
      <c r="F35" s="24">
        <v>1474</v>
      </c>
      <c r="G35" s="24">
        <v>1879</v>
      </c>
      <c r="H35" s="25">
        <v>2321</v>
      </c>
    </row>
    <row r="36" spans="1:8" s="29" customFormat="1" ht="14.1" customHeight="1">
      <c r="A36" s="256" t="s">
        <v>191</v>
      </c>
      <c r="B36" s="24"/>
      <c r="C36" s="24"/>
      <c r="D36" s="24"/>
      <c r="E36" s="24"/>
      <c r="F36" s="24"/>
      <c r="G36" s="24"/>
      <c r="H36" s="25"/>
    </row>
    <row r="37" spans="1:8" s="29" customFormat="1" ht="14.1" customHeight="1">
      <c r="A37" s="37" t="s">
        <v>1524</v>
      </c>
      <c r="B37" s="26"/>
      <c r="C37" s="26"/>
      <c r="D37" s="26"/>
      <c r="E37" s="26"/>
      <c r="F37" s="26"/>
      <c r="G37" s="26"/>
      <c r="H37" s="27"/>
    </row>
    <row r="38" spans="1:8" s="29" customFormat="1" ht="14.1" customHeight="1">
      <c r="A38" s="255" t="s">
        <v>1525</v>
      </c>
      <c r="B38" s="26"/>
      <c r="C38" s="26"/>
      <c r="D38" s="26"/>
      <c r="E38" s="26"/>
      <c r="F38" s="26"/>
      <c r="G38" s="26"/>
      <c r="H38" s="27"/>
    </row>
    <row r="39" spans="1:8" s="29" customFormat="1" ht="14.1" customHeight="1">
      <c r="A39" s="748" t="s">
        <v>189</v>
      </c>
      <c r="B39" s="26">
        <v>2106</v>
      </c>
      <c r="C39" s="26">
        <v>161</v>
      </c>
      <c r="D39" s="26">
        <v>355</v>
      </c>
      <c r="E39" s="26">
        <v>268</v>
      </c>
      <c r="F39" s="26">
        <v>286</v>
      </c>
      <c r="G39" s="26">
        <v>437</v>
      </c>
      <c r="H39" s="27">
        <v>599</v>
      </c>
    </row>
    <row r="40" spans="1:8" s="29" customFormat="1" ht="14.1" customHeight="1">
      <c r="A40" s="748" t="s">
        <v>188</v>
      </c>
      <c r="B40" s="26">
        <v>1478</v>
      </c>
      <c r="C40" s="26">
        <v>147</v>
      </c>
      <c r="D40" s="26">
        <v>292</v>
      </c>
      <c r="E40" s="26">
        <v>178</v>
      </c>
      <c r="F40" s="26">
        <v>203</v>
      </c>
      <c r="G40" s="26">
        <v>284</v>
      </c>
      <c r="H40" s="27">
        <v>374</v>
      </c>
    </row>
    <row r="41" spans="1:8" s="29" customFormat="1" ht="14.1" customHeight="1">
      <c r="A41" s="748" t="s">
        <v>187</v>
      </c>
      <c r="B41" s="26">
        <v>2605</v>
      </c>
      <c r="C41" s="26">
        <v>254</v>
      </c>
      <c r="D41" s="26">
        <v>521</v>
      </c>
      <c r="E41" s="26">
        <v>331</v>
      </c>
      <c r="F41" s="26">
        <v>434</v>
      </c>
      <c r="G41" s="26">
        <v>497</v>
      </c>
      <c r="H41" s="27">
        <v>568</v>
      </c>
    </row>
    <row r="42" spans="1:8" s="29" customFormat="1" ht="14.1" customHeight="1">
      <c r="A42" s="748" t="s">
        <v>186</v>
      </c>
      <c r="B42" s="26">
        <v>2563</v>
      </c>
      <c r="C42" s="26">
        <v>226</v>
      </c>
      <c r="D42" s="26">
        <v>404</v>
      </c>
      <c r="E42" s="26">
        <v>310</v>
      </c>
      <c r="F42" s="26">
        <v>424</v>
      </c>
      <c r="G42" s="26">
        <v>512</v>
      </c>
      <c r="H42" s="27">
        <v>687</v>
      </c>
    </row>
    <row r="43" spans="1:8" s="29" customFormat="1" ht="14.1" customHeight="1">
      <c r="A43" s="748" t="s">
        <v>185</v>
      </c>
      <c r="B43" s="26">
        <v>804</v>
      </c>
      <c r="C43" s="26">
        <v>115</v>
      </c>
      <c r="D43" s="26">
        <v>175</v>
      </c>
      <c r="E43" s="26">
        <v>145</v>
      </c>
      <c r="F43" s="26">
        <v>127</v>
      </c>
      <c r="G43" s="26">
        <v>149</v>
      </c>
      <c r="H43" s="27">
        <v>93</v>
      </c>
    </row>
    <row r="44" spans="1:8" s="29" customFormat="1" ht="14.1" customHeight="1">
      <c r="A44" s="752" t="s">
        <v>458</v>
      </c>
      <c r="B44" s="24">
        <v>10390</v>
      </c>
      <c r="C44" s="24">
        <v>841</v>
      </c>
      <c r="D44" s="24">
        <v>1474</v>
      </c>
      <c r="E44" s="24">
        <v>1135</v>
      </c>
      <c r="F44" s="24">
        <v>1738</v>
      </c>
      <c r="G44" s="24">
        <v>2597</v>
      </c>
      <c r="H44" s="25">
        <v>2605</v>
      </c>
    </row>
    <row r="45" spans="1:8" s="29" customFormat="1" ht="14.1" customHeight="1">
      <c r="A45" s="256" t="s">
        <v>191</v>
      </c>
      <c r="B45" s="24"/>
      <c r="C45" s="24"/>
      <c r="D45" s="24"/>
      <c r="E45" s="24"/>
      <c r="F45" s="24"/>
      <c r="G45" s="24"/>
      <c r="H45" s="25"/>
    </row>
    <row r="46" spans="1:8" s="29" customFormat="1" ht="14.1" customHeight="1">
      <c r="A46" s="37" t="s">
        <v>184</v>
      </c>
      <c r="B46" s="26"/>
      <c r="C46" s="26"/>
      <c r="D46" s="26"/>
      <c r="E46" s="26"/>
      <c r="F46" s="26"/>
      <c r="G46" s="26"/>
      <c r="H46" s="27"/>
    </row>
    <row r="47" spans="1:8" s="29" customFormat="1" ht="14.1" customHeight="1">
      <c r="A47" s="255" t="s">
        <v>183</v>
      </c>
      <c r="B47" s="26"/>
      <c r="C47" s="26"/>
      <c r="D47" s="26"/>
      <c r="E47" s="26"/>
      <c r="F47" s="26"/>
      <c r="G47" s="26"/>
      <c r="H47" s="27"/>
    </row>
    <row r="48" spans="1:8" s="29" customFormat="1" ht="14.1" customHeight="1">
      <c r="A48" s="748" t="s">
        <v>182</v>
      </c>
      <c r="B48" s="26">
        <v>7407</v>
      </c>
      <c r="C48" s="26">
        <v>495</v>
      </c>
      <c r="D48" s="26">
        <v>873</v>
      </c>
      <c r="E48" s="26">
        <v>725</v>
      </c>
      <c r="F48" s="26">
        <v>1270</v>
      </c>
      <c r="G48" s="26">
        <v>1948</v>
      </c>
      <c r="H48" s="27">
        <v>2096</v>
      </c>
    </row>
    <row r="49" spans="1:8" s="29" customFormat="1" ht="14.1" customHeight="1">
      <c r="A49" s="748" t="s">
        <v>181</v>
      </c>
      <c r="B49" s="26">
        <v>2651</v>
      </c>
      <c r="C49" s="26">
        <v>315</v>
      </c>
      <c r="D49" s="26">
        <v>535</v>
      </c>
      <c r="E49" s="26">
        <v>373</v>
      </c>
      <c r="F49" s="26">
        <v>414</v>
      </c>
      <c r="G49" s="26">
        <v>569</v>
      </c>
      <c r="H49" s="27">
        <v>445</v>
      </c>
    </row>
    <row r="50" spans="1:8" s="29" customFormat="1" ht="14.1" customHeight="1">
      <c r="A50" s="748" t="s">
        <v>180</v>
      </c>
      <c r="B50" s="26">
        <v>332</v>
      </c>
      <c r="C50" s="26">
        <v>31</v>
      </c>
      <c r="D50" s="26">
        <v>66</v>
      </c>
      <c r="E50" s="26">
        <v>37</v>
      </c>
      <c r="F50" s="26">
        <v>54</v>
      </c>
      <c r="G50" s="26">
        <v>80</v>
      </c>
      <c r="H50" s="27">
        <v>64</v>
      </c>
    </row>
    <row r="51" spans="1:8" s="75" customFormat="1" ht="18.600000000000001" customHeight="1">
      <c r="A51" s="75" t="s">
        <v>2003</v>
      </c>
    </row>
    <row r="52" spans="1:8" s="75" customFormat="1" ht="13.2" customHeight="1">
      <c r="A52" s="75" t="s">
        <v>2004</v>
      </c>
    </row>
    <row r="53" spans="1:8" s="75" customFormat="1" ht="13.2" customHeight="1">
      <c r="A53" s="445" t="s">
        <v>2005</v>
      </c>
      <c r="B53" s="445"/>
      <c r="C53" s="445"/>
      <c r="D53" s="445"/>
      <c r="E53" s="445"/>
      <c r="F53" s="445"/>
      <c r="G53" s="445"/>
      <c r="H53" s="445"/>
    </row>
    <row r="54" spans="1:8" s="75" customFormat="1" ht="13.2" customHeight="1">
      <c r="A54" s="445" t="s">
        <v>1471</v>
      </c>
      <c r="B54" s="445"/>
      <c r="C54" s="445"/>
      <c r="D54" s="445"/>
      <c r="E54" s="445"/>
      <c r="F54" s="445"/>
      <c r="G54" s="445"/>
      <c r="H54" s="445"/>
    </row>
  </sheetData>
  <mergeCells count="3">
    <mergeCell ref="A5:A6"/>
    <mergeCell ref="B5:B6"/>
    <mergeCell ref="C5:H5"/>
  </mergeCells>
  <hyperlinks>
    <hyperlink ref="I1:I2" location="'Spis treści - List of tables'!A1" display="Powrót do spisu tablic" xr:uid="{76960CA8-951D-4D58-806D-0DA2B92D7812}"/>
  </hyperlinks>
  <pageMargins left="0.59055118110236227" right="0.59055118110236227" top="0.59055118110236227" bottom="0.59055118110236227" header="0" footer="0"/>
  <pageSetup paperSize="9" scale="96" orientation="portrait" r:id="rId1"/>
  <colBreaks count="1" manualBreakCount="1">
    <brk id="8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4E06-44FE-4FFA-950E-22808E5F2BA3}">
  <sheetPr>
    <tabColor theme="3"/>
  </sheetPr>
  <dimension ref="A1:J52"/>
  <sheetViews>
    <sheetView zoomScaleNormal="100" zoomScaleSheetLayoutView="100" workbookViewId="0"/>
  </sheetViews>
  <sheetFormatPr defaultColWidth="9" defaultRowHeight="13.8"/>
  <cols>
    <col min="1" max="1" width="20" style="10" customWidth="1"/>
    <col min="2" max="9" width="7.69921875" style="10" customWidth="1"/>
    <col min="10" max="16384" width="9" style="10"/>
  </cols>
  <sheetData>
    <row r="1" spans="1:10" s="81" customFormat="1" ht="12" customHeight="1">
      <c r="A1" s="398" t="s">
        <v>1729</v>
      </c>
      <c r="B1" s="398"/>
      <c r="C1" s="398"/>
      <c r="D1" s="398"/>
      <c r="E1" s="398"/>
      <c r="F1" s="398"/>
      <c r="G1" s="398"/>
      <c r="H1" s="398"/>
      <c r="I1" s="398"/>
      <c r="J1" s="9" t="s">
        <v>405</v>
      </c>
    </row>
    <row r="2" spans="1:10" s="81" customFormat="1" ht="12" customHeight="1">
      <c r="A2" s="679" t="s">
        <v>1098</v>
      </c>
      <c r="B2" s="592"/>
      <c r="C2" s="592"/>
      <c r="D2" s="592"/>
      <c r="E2" s="592"/>
      <c r="F2" s="592"/>
      <c r="G2" s="592"/>
      <c r="H2" s="592"/>
      <c r="I2" s="592"/>
      <c r="J2" s="274" t="s">
        <v>406</v>
      </c>
    </row>
    <row r="3" spans="1:10" s="112" customFormat="1" ht="12" customHeight="1">
      <c r="A3" s="671" t="s">
        <v>1730</v>
      </c>
      <c r="B3" s="388"/>
      <c r="C3" s="388"/>
      <c r="D3" s="388"/>
      <c r="E3" s="388"/>
      <c r="F3" s="388"/>
      <c r="G3" s="388"/>
      <c r="H3" s="388"/>
      <c r="I3" s="388"/>
    </row>
    <row r="4" spans="1:10" s="81" customFormat="1" ht="12" customHeight="1">
      <c r="A4" s="678" t="s">
        <v>1096</v>
      </c>
      <c r="B4" s="389"/>
      <c r="C4" s="389"/>
      <c r="D4" s="389"/>
      <c r="E4" s="389"/>
      <c r="F4" s="389"/>
      <c r="G4" s="389"/>
      <c r="H4" s="389"/>
      <c r="I4" s="389"/>
    </row>
    <row r="5" spans="1:10" s="81" customFormat="1" ht="30" customHeight="1">
      <c r="A5" s="869" t="s">
        <v>1114</v>
      </c>
      <c r="B5" s="875" t="s">
        <v>1151</v>
      </c>
      <c r="C5" s="872" t="s">
        <v>1508</v>
      </c>
      <c r="D5" s="874"/>
      <c r="E5" s="874"/>
      <c r="F5" s="874"/>
      <c r="G5" s="874"/>
      <c r="H5" s="874"/>
      <c r="I5" s="871" t="s">
        <v>1204</v>
      </c>
    </row>
    <row r="6" spans="1:10" s="81" customFormat="1" ht="52.5" customHeight="1">
      <c r="A6" s="870"/>
      <c r="B6" s="876"/>
      <c r="C6" s="747" t="s">
        <v>1223</v>
      </c>
      <c r="D6" s="549" t="s">
        <v>358</v>
      </c>
      <c r="E6" s="549" t="s">
        <v>359</v>
      </c>
      <c r="F6" s="549" t="s">
        <v>360</v>
      </c>
      <c r="G6" s="550" t="s">
        <v>361</v>
      </c>
      <c r="H6" s="551" t="s">
        <v>1203</v>
      </c>
      <c r="I6" s="970"/>
    </row>
    <row r="7" spans="1:10" s="29" customFormat="1" ht="14.1" customHeight="1">
      <c r="A7" s="30" t="s">
        <v>1599</v>
      </c>
      <c r="B7" s="24">
        <v>47682</v>
      </c>
      <c r="C7" s="24">
        <v>9713</v>
      </c>
      <c r="D7" s="24">
        <v>12564</v>
      </c>
      <c r="E7" s="24">
        <v>7901</v>
      </c>
      <c r="F7" s="24">
        <v>7381</v>
      </c>
      <c r="G7" s="24">
        <v>3830</v>
      </c>
      <c r="H7" s="24">
        <v>1441</v>
      </c>
      <c r="I7" s="25">
        <v>4852</v>
      </c>
    </row>
    <row r="8" spans="1:10" s="29" customFormat="1" ht="14.1" customHeight="1">
      <c r="A8" s="256" t="s">
        <v>1600</v>
      </c>
      <c r="B8" s="24"/>
      <c r="C8" s="24"/>
      <c r="D8" s="24"/>
      <c r="E8" s="24"/>
      <c r="F8" s="24"/>
      <c r="G8" s="24"/>
      <c r="H8" s="24"/>
      <c r="I8" s="25"/>
    </row>
    <row r="9" spans="1:10" s="29" customFormat="1" ht="14.1" customHeight="1">
      <c r="A9" s="30" t="s">
        <v>490</v>
      </c>
      <c r="B9" s="24">
        <v>6935</v>
      </c>
      <c r="C9" s="24">
        <v>1122</v>
      </c>
      <c r="D9" s="24">
        <v>2040</v>
      </c>
      <c r="E9" s="24">
        <v>1142</v>
      </c>
      <c r="F9" s="24">
        <v>1076</v>
      </c>
      <c r="G9" s="24">
        <v>564</v>
      </c>
      <c r="H9" s="24">
        <v>204</v>
      </c>
      <c r="I9" s="25">
        <v>787</v>
      </c>
    </row>
    <row r="10" spans="1:10" s="29" customFormat="1" ht="14.1" customHeight="1">
      <c r="A10" s="256" t="s">
        <v>191</v>
      </c>
      <c r="B10" s="24"/>
      <c r="C10" s="24"/>
      <c r="D10" s="24"/>
      <c r="E10" s="24"/>
      <c r="F10" s="24"/>
      <c r="G10" s="24"/>
      <c r="H10" s="24"/>
      <c r="I10" s="25"/>
    </row>
    <row r="11" spans="1:10" s="29" customFormat="1" ht="14.1" customHeight="1">
      <c r="A11" s="37" t="s">
        <v>1524</v>
      </c>
      <c r="B11" s="26"/>
      <c r="C11" s="26"/>
      <c r="D11" s="26"/>
      <c r="E11" s="26"/>
      <c r="F11" s="26"/>
      <c r="G11" s="26"/>
      <c r="H11" s="26"/>
      <c r="I11" s="27"/>
    </row>
    <row r="12" spans="1:10" s="29" customFormat="1" ht="14.1" customHeight="1">
      <c r="A12" s="255" t="s">
        <v>1525</v>
      </c>
      <c r="B12" s="26"/>
      <c r="C12" s="26"/>
      <c r="D12" s="26"/>
      <c r="E12" s="26"/>
      <c r="F12" s="26"/>
      <c r="G12" s="26"/>
      <c r="H12" s="26"/>
      <c r="I12" s="27"/>
    </row>
    <row r="13" spans="1:10" s="29" customFormat="1" ht="14.1" customHeight="1">
      <c r="A13" s="748" t="s">
        <v>199</v>
      </c>
      <c r="B13" s="26">
        <v>3053</v>
      </c>
      <c r="C13" s="26">
        <v>494</v>
      </c>
      <c r="D13" s="26">
        <v>919</v>
      </c>
      <c r="E13" s="26">
        <v>486</v>
      </c>
      <c r="F13" s="26">
        <v>501</v>
      </c>
      <c r="G13" s="26">
        <v>249</v>
      </c>
      <c r="H13" s="26">
        <v>97</v>
      </c>
      <c r="I13" s="27">
        <v>307</v>
      </c>
    </row>
    <row r="14" spans="1:10" s="29" customFormat="1" ht="14.1" customHeight="1">
      <c r="A14" s="748" t="s">
        <v>198</v>
      </c>
      <c r="B14" s="26">
        <v>2091</v>
      </c>
      <c r="C14" s="26">
        <v>333</v>
      </c>
      <c r="D14" s="26">
        <v>582</v>
      </c>
      <c r="E14" s="26">
        <v>342</v>
      </c>
      <c r="F14" s="26">
        <v>302</v>
      </c>
      <c r="G14" s="26">
        <v>180</v>
      </c>
      <c r="H14" s="26">
        <v>58</v>
      </c>
      <c r="I14" s="27">
        <v>294</v>
      </c>
    </row>
    <row r="15" spans="1:10" s="29" customFormat="1" ht="14.1" customHeight="1">
      <c r="A15" s="748" t="s">
        <v>190</v>
      </c>
      <c r="B15" s="26">
        <v>1791</v>
      </c>
      <c r="C15" s="26">
        <v>295</v>
      </c>
      <c r="D15" s="26">
        <v>539</v>
      </c>
      <c r="E15" s="26">
        <v>314</v>
      </c>
      <c r="F15" s="26">
        <v>273</v>
      </c>
      <c r="G15" s="26">
        <v>135</v>
      </c>
      <c r="H15" s="26">
        <v>49</v>
      </c>
      <c r="I15" s="27">
        <v>186</v>
      </c>
    </row>
    <row r="16" spans="1:10" s="29" customFormat="1" ht="14.1" customHeight="1">
      <c r="A16" s="30" t="s">
        <v>456</v>
      </c>
      <c r="B16" s="24">
        <v>10544</v>
      </c>
      <c r="C16" s="24">
        <v>2102</v>
      </c>
      <c r="D16" s="24">
        <v>2729</v>
      </c>
      <c r="E16" s="24">
        <v>1692</v>
      </c>
      <c r="F16" s="24">
        <v>1671</v>
      </c>
      <c r="G16" s="24">
        <v>850</v>
      </c>
      <c r="H16" s="24">
        <v>288</v>
      </c>
      <c r="I16" s="25">
        <v>1212</v>
      </c>
    </row>
    <row r="17" spans="1:9" s="29" customFormat="1" ht="14.1" customHeight="1">
      <c r="A17" s="256" t="s">
        <v>191</v>
      </c>
      <c r="B17" s="24"/>
      <c r="C17" s="24"/>
      <c r="D17" s="24"/>
      <c r="E17" s="24"/>
      <c r="F17" s="24"/>
      <c r="G17" s="24"/>
      <c r="H17" s="24"/>
      <c r="I17" s="25"/>
    </row>
    <row r="18" spans="1:9" s="29" customFormat="1" ht="14.1" customHeight="1">
      <c r="A18" s="37" t="s">
        <v>1524</v>
      </c>
      <c r="B18" s="26"/>
      <c r="C18" s="26"/>
      <c r="D18" s="26"/>
      <c r="E18" s="26"/>
      <c r="F18" s="26"/>
      <c r="G18" s="26"/>
      <c r="H18" s="26"/>
      <c r="I18" s="27"/>
    </row>
    <row r="19" spans="1:9" s="29" customFormat="1" ht="14.1" customHeight="1">
      <c r="A19" s="255" t="s">
        <v>1525</v>
      </c>
      <c r="B19" s="26"/>
      <c r="C19" s="26"/>
      <c r="D19" s="26"/>
      <c r="E19" s="26"/>
      <c r="F19" s="26"/>
      <c r="G19" s="26"/>
      <c r="H19" s="26"/>
      <c r="I19" s="27"/>
    </row>
    <row r="20" spans="1:9" s="29" customFormat="1" ht="14.1" customHeight="1">
      <c r="A20" s="748" t="s">
        <v>205</v>
      </c>
      <c r="B20" s="26">
        <v>2061</v>
      </c>
      <c r="C20" s="26">
        <v>528</v>
      </c>
      <c r="D20" s="26">
        <v>491</v>
      </c>
      <c r="E20" s="26">
        <v>319</v>
      </c>
      <c r="F20" s="26">
        <v>291</v>
      </c>
      <c r="G20" s="26">
        <v>154</v>
      </c>
      <c r="H20" s="26">
        <v>39</v>
      </c>
      <c r="I20" s="27">
        <v>239</v>
      </c>
    </row>
    <row r="21" spans="1:9" s="29" customFormat="1" ht="14.1" customHeight="1">
      <c r="A21" s="748" t="s">
        <v>204</v>
      </c>
      <c r="B21" s="113">
        <v>1955</v>
      </c>
      <c r="C21" s="113">
        <v>314</v>
      </c>
      <c r="D21" s="113">
        <v>575</v>
      </c>
      <c r="E21" s="113">
        <v>325</v>
      </c>
      <c r="F21" s="113">
        <v>316</v>
      </c>
      <c r="G21" s="113">
        <v>133</v>
      </c>
      <c r="H21" s="113">
        <v>44</v>
      </c>
      <c r="I21" s="114">
        <v>248</v>
      </c>
    </row>
    <row r="22" spans="1:9" s="29" customFormat="1" ht="14.1" customHeight="1">
      <c r="A22" s="748" t="s">
        <v>203</v>
      </c>
      <c r="B22" s="26">
        <v>1355</v>
      </c>
      <c r="C22" s="26">
        <v>334</v>
      </c>
      <c r="D22" s="26">
        <v>383</v>
      </c>
      <c r="E22" s="26">
        <v>224</v>
      </c>
      <c r="F22" s="26">
        <v>213</v>
      </c>
      <c r="G22" s="26">
        <v>88</v>
      </c>
      <c r="H22" s="26">
        <v>30</v>
      </c>
      <c r="I22" s="27">
        <v>83</v>
      </c>
    </row>
    <row r="23" spans="1:9" s="29" customFormat="1" ht="14.1" customHeight="1">
      <c r="A23" s="748" t="s">
        <v>202</v>
      </c>
      <c r="B23" s="113">
        <v>1692</v>
      </c>
      <c r="C23" s="113">
        <v>342</v>
      </c>
      <c r="D23" s="113">
        <v>401</v>
      </c>
      <c r="E23" s="113">
        <v>262</v>
      </c>
      <c r="F23" s="113">
        <v>280</v>
      </c>
      <c r="G23" s="113">
        <v>167</v>
      </c>
      <c r="H23" s="113">
        <v>53</v>
      </c>
      <c r="I23" s="114">
        <v>187</v>
      </c>
    </row>
    <row r="24" spans="1:9" s="29" customFormat="1" ht="14.1" customHeight="1">
      <c r="A24" s="748" t="s">
        <v>201</v>
      </c>
      <c r="B24" s="26">
        <v>3481</v>
      </c>
      <c r="C24" s="26">
        <v>584</v>
      </c>
      <c r="D24" s="26">
        <v>879</v>
      </c>
      <c r="E24" s="26">
        <v>562</v>
      </c>
      <c r="F24" s="26">
        <v>571</v>
      </c>
      <c r="G24" s="26">
        <v>308</v>
      </c>
      <c r="H24" s="26">
        <v>122</v>
      </c>
      <c r="I24" s="27">
        <v>455</v>
      </c>
    </row>
    <row r="25" spans="1:9" s="29" customFormat="1" ht="14.1" customHeight="1">
      <c r="A25" s="30" t="s">
        <v>457</v>
      </c>
      <c r="B25" s="115">
        <v>10257</v>
      </c>
      <c r="C25" s="115">
        <v>1941</v>
      </c>
      <c r="D25" s="115">
        <v>2832</v>
      </c>
      <c r="E25" s="115">
        <v>1826</v>
      </c>
      <c r="F25" s="115">
        <v>1613</v>
      </c>
      <c r="G25" s="115">
        <v>840</v>
      </c>
      <c r="H25" s="115">
        <v>352</v>
      </c>
      <c r="I25" s="116">
        <v>853</v>
      </c>
    </row>
    <row r="26" spans="1:9" s="29" customFormat="1" ht="14.1" customHeight="1">
      <c r="A26" s="256" t="s">
        <v>191</v>
      </c>
      <c r="B26" s="115"/>
      <c r="C26" s="115"/>
      <c r="D26" s="115"/>
      <c r="E26" s="115"/>
      <c r="F26" s="115"/>
      <c r="G26" s="115"/>
      <c r="H26" s="115"/>
      <c r="I26" s="116"/>
    </row>
    <row r="27" spans="1:9" s="29" customFormat="1" ht="14.1" customHeight="1">
      <c r="A27" s="37" t="s">
        <v>1524</v>
      </c>
      <c r="B27" s="26"/>
      <c r="C27" s="26"/>
      <c r="D27" s="26"/>
      <c r="E27" s="26"/>
      <c r="F27" s="26"/>
      <c r="G27" s="26"/>
      <c r="H27" s="26"/>
      <c r="I27" s="27"/>
    </row>
    <row r="28" spans="1:9" s="29" customFormat="1" ht="14.1" customHeight="1">
      <c r="A28" s="255" t="s">
        <v>1525</v>
      </c>
      <c r="B28" s="26"/>
      <c r="C28" s="26"/>
      <c r="D28" s="26"/>
      <c r="E28" s="26"/>
      <c r="F28" s="26"/>
      <c r="G28" s="26"/>
      <c r="H28" s="26"/>
      <c r="I28" s="27"/>
    </row>
    <row r="29" spans="1:9" s="29" customFormat="1" ht="14.1" customHeight="1">
      <c r="A29" s="748" t="s">
        <v>386</v>
      </c>
      <c r="B29" s="26">
        <v>2635</v>
      </c>
      <c r="C29" s="26">
        <v>393</v>
      </c>
      <c r="D29" s="26">
        <v>796</v>
      </c>
      <c r="E29" s="26">
        <v>503</v>
      </c>
      <c r="F29" s="26">
        <v>427</v>
      </c>
      <c r="G29" s="26">
        <v>183</v>
      </c>
      <c r="H29" s="26">
        <v>81</v>
      </c>
      <c r="I29" s="27">
        <v>252</v>
      </c>
    </row>
    <row r="30" spans="1:9" s="29" customFormat="1" ht="14.1" customHeight="1">
      <c r="A30" s="748" t="s">
        <v>197</v>
      </c>
      <c r="B30" s="26">
        <v>2304</v>
      </c>
      <c r="C30" s="26">
        <v>444</v>
      </c>
      <c r="D30" s="26">
        <v>658</v>
      </c>
      <c r="E30" s="26">
        <v>418</v>
      </c>
      <c r="F30" s="26">
        <v>346</v>
      </c>
      <c r="G30" s="26">
        <v>178</v>
      </c>
      <c r="H30" s="26">
        <v>57</v>
      </c>
      <c r="I30" s="27">
        <v>203</v>
      </c>
    </row>
    <row r="31" spans="1:9" s="29" customFormat="1" ht="14.1" customHeight="1">
      <c r="A31" s="748" t="s">
        <v>196</v>
      </c>
      <c r="B31" s="26">
        <v>3219</v>
      </c>
      <c r="C31" s="26">
        <v>660</v>
      </c>
      <c r="D31" s="26">
        <v>838</v>
      </c>
      <c r="E31" s="26">
        <v>560</v>
      </c>
      <c r="F31" s="26">
        <v>528</v>
      </c>
      <c r="G31" s="26">
        <v>280</v>
      </c>
      <c r="H31" s="26">
        <v>94</v>
      </c>
      <c r="I31" s="27">
        <v>259</v>
      </c>
    </row>
    <row r="32" spans="1:9" s="29" customFormat="1" ht="14.1" customHeight="1">
      <c r="A32" s="37" t="s">
        <v>195</v>
      </c>
      <c r="B32" s="26"/>
      <c r="C32" s="26"/>
      <c r="D32" s="26"/>
      <c r="E32" s="26"/>
      <c r="F32" s="26"/>
      <c r="G32" s="26"/>
      <c r="H32" s="26"/>
      <c r="I32" s="27"/>
    </row>
    <row r="33" spans="1:9" s="29" customFormat="1" ht="14.1" customHeight="1">
      <c r="A33" s="255" t="s">
        <v>194</v>
      </c>
      <c r="B33" s="26"/>
      <c r="C33" s="26"/>
      <c r="D33" s="26"/>
      <c r="E33" s="26"/>
      <c r="F33" s="26"/>
      <c r="G33" s="26"/>
      <c r="H33" s="26"/>
      <c r="I33" s="27"/>
    </row>
    <row r="34" spans="1:9" s="29" customFormat="1" ht="14.1" customHeight="1">
      <c r="A34" s="748" t="s">
        <v>193</v>
      </c>
      <c r="B34" s="26">
        <v>2099</v>
      </c>
      <c r="C34" s="26">
        <v>444</v>
      </c>
      <c r="D34" s="26">
        <v>540</v>
      </c>
      <c r="E34" s="26">
        <v>345</v>
      </c>
      <c r="F34" s="26">
        <v>312</v>
      </c>
      <c r="G34" s="26">
        <v>199</v>
      </c>
      <c r="H34" s="26">
        <v>120</v>
      </c>
      <c r="I34" s="27">
        <v>139</v>
      </c>
    </row>
    <row r="35" spans="1:9" s="29" customFormat="1" ht="14.1" customHeight="1">
      <c r="A35" s="30" t="s">
        <v>491</v>
      </c>
      <c r="B35" s="24">
        <v>9556</v>
      </c>
      <c r="C35" s="24">
        <v>1906</v>
      </c>
      <c r="D35" s="24">
        <v>2683</v>
      </c>
      <c r="E35" s="24">
        <v>1631</v>
      </c>
      <c r="F35" s="24">
        <v>1342</v>
      </c>
      <c r="G35" s="24">
        <v>717</v>
      </c>
      <c r="H35" s="24">
        <v>305</v>
      </c>
      <c r="I35" s="25">
        <v>972</v>
      </c>
    </row>
    <row r="36" spans="1:9" s="29" customFormat="1" ht="14.1" customHeight="1">
      <c r="A36" s="256" t="s">
        <v>191</v>
      </c>
      <c r="B36" s="24"/>
      <c r="C36" s="24"/>
      <c r="D36" s="24"/>
      <c r="E36" s="24"/>
      <c r="F36" s="24"/>
      <c r="G36" s="24"/>
      <c r="H36" s="24"/>
      <c r="I36" s="25"/>
    </row>
    <row r="37" spans="1:9" s="29" customFormat="1" ht="14.1" customHeight="1">
      <c r="A37" s="37" t="s">
        <v>1524</v>
      </c>
      <c r="B37" s="26"/>
      <c r="C37" s="26"/>
      <c r="D37" s="26"/>
      <c r="E37" s="26"/>
      <c r="F37" s="26"/>
      <c r="G37" s="26"/>
      <c r="H37" s="26"/>
      <c r="I37" s="27"/>
    </row>
    <row r="38" spans="1:9" s="29" customFormat="1" ht="14.1" customHeight="1">
      <c r="A38" s="255" t="s">
        <v>1525</v>
      </c>
      <c r="B38" s="26"/>
      <c r="C38" s="26"/>
      <c r="D38" s="26"/>
      <c r="E38" s="26"/>
      <c r="F38" s="26"/>
      <c r="G38" s="26"/>
      <c r="H38" s="26"/>
      <c r="I38" s="27"/>
    </row>
    <row r="39" spans="1:9" s="29" customFormat="1" ht="14.1" customHeight="1">
      <c r="A39" s="748" t="s">
        <v>189</v>
      </c>
      <c r="B39" s="26">
        <v>2106</v>
      </c>
      <c r="C39" s="26">
        <v>396</v>
      </c>
      <c r="D39" s="26">
        <v>634</v>
      </c>
      <c r="E39" s="26">
        <v>399</v>
      </c>
      <c r="F39" s="26">
        <v>303</v>
      </c>
      <c r="G39" s="26">
        <v>155</v>
      </c>
      <c r="H39" s="26">
        <v>55</v>
      </c>
      <c r="I39" s="27">
        <v>164</v>
      </c>
    </row>
    <row r="40" spans="1:9" s="29" customFormat="1" ht="14.1" customHeight="1">
      <c r="A40" s="748" t="s">
        <v>188</v>
      </c>
      <c r="B40" s="26">
        <v>1478</v>
      </c>
      <c r="C40" s="26">
        <v>340</v>
      </c>
      <c r="D40" s="26">
        <v>393</v>
      </c>
      <c r="E40" s="26">
        <v>242</v>
      </c>
      <c r="F40" s="26">
        <v>205</v>
      </c>
      <c r="G40" s="26">
        <v>95</v>
      </c>
      <c r="H40" s="26">
        <v>38</v>
      </c>
      <c r="I40" s="27">
        <v>165</v>
      </c>
    </row>
    <row r="41" spans="1:9" s="29" customFormat="1" ht="14.1" customHeight="1">
      <c r="A41" s="748" t="s">
        <v>187</v>
      </c>
      <c r="B41" s="26">
        <v>2605</v>
      </c>
      <c r="C41" s="26">
        <v>529</v>
      </c>
      <c r="D41" s="26">
        <v>717</v>
      </c>
      <c r="E41" s="26">
        <v>401</v>
      </c>
      <c r="F41" s="26">
        <v>360</v>
      </c>
      <c r="G41" s="26">
        <v>216</v>
      </c>
      <c r="H41" s="26">
        <v>135</v>
      </c>
      <c r="I41" s="27">
        <v>247</v>
      </c>
    </row>
    <row r="42" spans="1:9" s="29" customFormat="1" ht="14.1" customHeight="1">
      <c r="A42" s="748" t="s">
        <v>186</v>
      </c>
      <c r="B42" s="26">
        <v>2563</v>
      </c>
      <c r="C42" s="26">
        <v>487</v>
      </c>
      <c r="D42" s="26">
        <v>698</v>
      </c>
      <c r="E42" s="26">
        <v>455</v>
      </c>
      <c r="F42" s="26">
        <v>386</v>
      </c>
      <c r="G42" s="26">
        <v>204</v>
      </c>
      <c r="H42" s="26">
        <v>59</v>
      </c>
      <c r="I42" s="27">
        <v>274</v>
      </c>
    </row>
    <row r="43" spans="1:9" s="29" customFormat="1" ht="14.1" customHeight="1">
      <c r="A43" s="748" t="s">
        <v>185</v>
      </c>
      <c r="B43" s="26">
        <v>804</v>
      </c>
      <c r="C43" s="26">
        <v>154</v>
      </c>
      <c r="D43" s="26">
        <v>241</v>
      </c>
      <c r="E43" s="26">
        <v>134</v>
      </c>
      <c r="F43" s="26">
        <v>88</v>
      </c>
      <c r="G43" s="26">
        <v>47</v>
      </c>
      <c r="H43" s="26">
        <v>18</v>
      </c>
      <c r="I43" s="27">
        <v>122</v>
      </c>
    </row>
    <row r="44" spans="1:9" s="29" customFormat="1" ht="14.1" customHeight="1">
      <c r="A44" s="752" t="s">
        <v>458</v>
      </c>
      <c r="B44" s="24">
        <v>10390</v>
      </c>
      <c r="C44" s="24">
        <v>2642</v>
      </c>
      <c r="D44" s="24">
        <v>2280</v>
      </c>
      <c r="E44" s="24">
        <v>1610</v>
      </c>
      <c r="F44" s="24">
        <v>1679</v>
      </c>
      <c r="G44" s="24">
        <v>859</v>
      </c>
      <c r="H44" s="24">
        <v>292</v>
      </c>
      <c r="I44" s="25">
        <v>1028</v>
      </c>
    </row>
    <row r="45" spans="1:9" s="29" customFormat="1" ht="14.1" customHeight="1">
      <c r="A45" s="436" t="s">
        <v>191</v>
      </c>
      <c r="B45" s="24"/>
      <c r="C45" s="24"/>
      <c r="D45" s="24"/>
      <c r="E45" s="24"/>
      <c r="F45" s="24"/>
      <c r="G45" s="24"/>
      <c r="H45" s="24"/>
      <c r="I45" s="25"/>
    </row>
    <row r="46" spans="1:9" s="29" customFormat="1" ht="14.1" customHeight="1">
      <c r="A46" s="37" t="s">
        <v>184</v>
      </c>
      <c r="B46" s="26"/>
      <c r="C46" s="26"/>
      <c r="D46" s="26"/>
      <c r="E46" s="26"/>
      <c r="F46" s="26"/>
      <c r="G46" s="26"/>
      <c r="H46" s="26"/>
      <c r="I46" s="27"/>
    </row>
    <row r="47" spans="1:9" s="29" customFormat="1" ht="14.1" customHeight="1">
      <c r="A47" s="255" t="s">
        <v>183</v>
      </c>
      <c r="B47" s="26"/>
      <c r="C47" s="26"/>
      <c r="D47" s="26"/>
      <c r="E47" s="26"/>
      <c r="F47" s="26"/>
      <c r="G47" s="26"/>
      <c r="H47" s="26"/>
      <c r="I47" s="27"/>
    </row>
    <row r="48" spans="1:9" s="29" customFormat="1" ht="14.1" customHeight="1">
      <c r="A48" s="748" t="s">
        <v>182</v>
      </c>
      <c r="B48" s="26">
        <v>7407</v>
      </c>
      <c r="C48" s="26">
        <v>1936</v>
      </c>
      <c r="D48" s="26">
        <v>1615</v>
      </c>
      <c r="E48" s="26">
        <v>1130</v>
      </c>
      <c r="F48" s="26">
        <v>1159</v>
      </c>
      <c r="G48" s="26">
        <v>569</v>
      </c>
      <c r="H48" s="26">
        <v>196</v>
      </c>
      <c r="I48" s="27">
        <v>802</v>
      </c>
    </row>
    <row r="49" spans="1:9" s="29" customFormat="1" ht="14.1" customHeight="1">
      <c r="A49" s="748" t="s">
        <v>181</v>
      </c>
      <c r="B49" s="26">
        <v>2651</v>
      </c>
      <c r="C49" s="26">
        <v>615</v>
      </c>
      <c r="D49" s="26">
        <v>593</v>
      </c>
      <c r="E49" s="26">
        <v>430</v>
      </c>
      <c r="F49" s="26">
        <v>463</v>
      </c>
      <c r="G49" s="26">
        <v>260</v>
      </c>
      <c r="H49" s="26">
        <v>83</v>
      </c>
      <c r="I49" s="27">
        <v>207</v>
      </c>
    </row>
    <row r="50" spans="1:9" s="29" customFormat="1" ht="14.1" customHeight="1">
      <c r="A50" s="748" t="s">
        <v>180</v>
      </c>
      <c r="B50" s="26">
        <v>332</v>
      </c>
      <c r="C50" s="26">
        <v>91</v>
      </c>
      <c r="D50" s="26">
        <v>72</v>
      </c>
      <c r="E50" s="26">
        <v>50</v>
      </c>
      <c r="F50" s="26">
        <v>57</v>
      </c>
      <c r="G50" s="26">
        <v>30</v>
      </c>
      <c r="H50" s="26">
        <v>13</v>
      </c>
      <c r="I50" s="27">
        <v>19</v>
      </c>
    </row>
    <row r="51" spans="1:9" s="38" customFormat="1" ht="18.75" customHeight="1">
      <c r="A51" s="282" t="s">
        <v>387</v>
      </c>
      <c r="B51" s="282"/>
      <c r="C51" s="282"/>
      <c r="D51" s="282"/>
      <c r="E51" s="282"/>
      <c r="F51" s="282"/>
      <c r="G51" s="282"/>
      <c r="H51" s="282"/>
      <c r="I51" s="282"/>
    </row>
    <row r="52" spans="1:9" s="540" customFormat="1" ht="13.2" customHeight="1">
      <c r="A52" s="445" t="s">
        <v>1103</v>
      </c>
      <c r="B52" s="404"/>
      <c r="C52" s="404"/>
      <c r="D52" s="404"/>
      <c r="E52" s="404"/>
      <c r="F52" s="404"/>
      <c r="G52" s="404"/>
      <c r="H52" s="404"/>
      <c r="I52" s="404"/>
    </row>
  </sheetData>
  <mergeCells count="4">
    <mergeCell ref="A5:A6"/>
    <mergeCell ref="B5:B6"/>
    <mergeCell ref="C5:H5"/>
    <mergeCell ref="I5:I6"/>
  </mergeCells>
  <hyperlinks>
    <hyperlink ref="J1:J2" location="'Spis treści - List of tables'!A1" display="Powrót do spisu tablic" xr:uid="{B2EA60C1-C3F7-48E5-B392-FB546CE81D19}"/>
  </hyperlinks>
  <pageMargins left="0.59055118110236227" right="0.59055118110236227" top="0.59055118110236227" bottom="0.59055118110236227" header="0" footer="0"/>
  <pageSetup paperSize="9" scale="9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4E4D-6B4C-4ACC-B59F-659C85786357}">
  <sheetPr>
    <tabColor theme="3"/>
  </sheetPr>
  <dimension ref="A1:J71"/>
  <sheetViews>
    <sheetView zoomScaleNormal="100" zoomScaleSheetLayoutView="100" workbookViewId="0"/>
  </sheetViews>
  <sheetFormatPr defaultColWidth="9" defaultRowHeight="11.4"/>
  <cols>
    <col min="1" max="1" width="20" style="367" customWidth="1"/>
    <col min="2" max="2" width="2.5" style="367" customWidth="1"/>
    <col min="3" max="9" width="10" style="367" customWidth="1"/>
    <col min="10" max="16384" width="9" style="367"/>
  </cols>
  <sheetData>
    <row r="1" spans="1:10" s="81" customFormat="1" ht="12" customHeight="1">
      <c r="A1" s="398" t="s">
        <v>1731</v>
      </c>
      <c r="B1" s="398"/>
      <c r="C1" s="398"/>
      <c r="D1" s="398"/>
      <c r="E1" s="398"/>
      <c r="F1" s="398"/>
      <c r="G1" s="398"/>
      <c r="H1" s="398"/>
      <c r="I1" s="398"/>
      <c r="J1" s="9" t="s">
        <v>405</v>
      </c>
    </row>
    <row r="2" spans="1:10" s="81" customFormat="1" ht="12" customHeight="1">
      <c r="A2" s="679" t="s">
        <v>1098</v>
      </c>
      <c r="B2" s="592"/>
      <c r="C2" s="592"/>
      <c r="D2" s="592"/>
      <c r="E2" s="592"/>
      <c r="F2" s="592"/>
      <c r="G2" s="592"/>
      <c r="H2" s="592"/>
      <c r="I2" s="592"/>
      <c r="J2" s="274" t="s">
        <v>406</v>
      </c>
    </row>
    <row r="3" spans="1:10" s="81" customFormat="1" ht="12" customHeight="1">
      <c r="A3" s="671" t="s">
        <v>1915</v>
      </c>
      <c r="B3" s="388"/>
      <c r="C3" s="388"/>
      <c r="D3" s="388"/>
      <c r="E3" s="388"/>
      <c r="F3" s="388"/>
      <c r="G3" s="388"/>
      <c r="H3" s="388"/>
      <c r="I3" s="388"/>
    </row>
    <row r="4" spans="1:10" s="81" customFormat="1" ht="12" customHeight="1">
      <c r="A4" s="678" t="s">
        <v>1096</v>
      </c>
      <c r="B4" s="389"/>
      <c r="C4" s="389"/>
      <c r="D4" s="389"/>
      <c r="E4" s="389"/>
      <c r="F4" s="389"/>
      <c r="G4" s="389"/>
      <c r="H4" s="389"/>
      <c r="I4" s="389"/>
    </row>
    <row r="5" spans="1:10" s="81" customFormat="1" ht="30" customHeight="1">
      <c r="A5" s="971" t="s">
        <v>1616</v>
      </c>
      <c r="B5" s="972"/>
      <c r="C5" s="875" t="s">
        <v>1193</v>
      </c>
      <c r="D5" s="893" t="s">
        <v>1498</v>
      </c>
      <c r="E5" s="893"/>
      <c r="F5" s="893"/>
      <c r="G5" s="893"/>
      <c r="H5" s="872"/>
      <c r="I5" s="872"/>
    </row>
    <row r="6" spans="1:10" s="81" customFormat="1" ht="30" customHeight="1">
      <c r="A6" s="973"/>
      <c r="B6" s="974"/>
      <c r="C6" s="888"/>
      <c r="D6" s="893" t="s">
        <v>1413</v>
      </c>
      <c r="E6" s="893"/>
      <c r="F6" s="875" t="s">
        <v>1195</v>
      </c>
      <c r="G6" s="875" t="s">
        <v>1224</v>
      </c>
      <c r="H6" s="875" t="s">
        <v>1225</v>
      </c>
      <c r="I6" s="871" t="s">
        <v>1622</v>
      </c>
    </row>
    <row r="7" spans="1:10" s="81" customFormat="1" ht="61.5" customHeight="1">
      <c r="A7" s="975"/>
      <c r="B7" s="976"/>
      <c r="C7" s="876"/>
      <c r="D7" s="747" t="s">
        <v>1194</v>
      </c>
      <c r="E7" s="747" t="s">
        <v>1414</v>
      </c>
      <c r="F7" s="876"/>
      <c r="G7" s="876"/>
      <c r="H7" s="876"/>
      <c r="I7" s="879"/>
    </row>
    <row r="8" spans="1:10" s="29" customFormat="1" ht="14.1" customHeight="1">
      <c r="A8" s="30" t="s">
        <v>1599</v>
      </c>
      <c r="B8" s="46" t="s">
        <v>119</v>
      </c>
      <c r="C8" s="24">
        <v>39887</v>
      </c>
      <c r="D8" s="24">
        <v>12130</v>
      </c>
      <c r="E8" s="24">
        <v>5883</v>
      </c>
      <c r="F8" s="24">
        <v>25171</v>
      </c>
      <c r="G8" s="24">
        <v>11889</v>
      </c>
      <c r="H8" s="25">
        <v>9950</v>
      </c>
      <c r="I8" s="25">
        <v>4130</v>
      </c>
    </row>
    <row r="9" spans="1:10" s="29" customFormat="1" ht="12" customHeight="1">
      <c r="A9" s="256" t="s">
        <v>1600</v>
      </c>
      <c r="B9" s="61" t="s">
        <v>118</v>
      </c>
      <c r="C9" s="62">
        <v>24590</v>
      </c>
      <c r="D9" s="62">
        <v>8329</v>
      </c>
      <c r="E9" s="62">
        <v>3782</v>
      </c>
      <c r="F9" s="62">
        <v>16362</v>
      </c>
      <c r="G9" s="62">
        <v>4824</v>
      </c>
      <c r="H9" s="63">
        <v>8981</v>
      </c>
      <c r="I9" s="63">
        <v>2167</v>
      </c>
    </row>
    <row r="10" spans="1:10" s="29" customFormat="1" ht="12" customHeight="1">
      <c r="A10" s="30" t="s">
        <v>490</v>
      </c>
      <c r="B10" s="46" t="s">
        <v>119</v>
      </c>
      <c r="C10" s="24">
        <v>6079</v>
      </c>
      <c r="D10" s="24">
        <v>2045</v>
      </c>
      <c r="E10" s="24">
        <v>1094</v>
      </c>
      <c r="F10" s="24">
        <v>3920</v>
      </c>
      <c r="G10" s="24">
        <v>1677</v>
      </c>
      <c r="H10" s="25">
        <v>1862</v>
      </c>
      <c r="I10" s="25">
        <v>559</v>
      </c>
    </row>
    <row r="11" spans="1:10" s="218" customFormat="1" ht="12" customHeight="1">
      <c r="A11" s="256" t="s">
        <v>191</v>
      </c>
      <c r="B11" s="61" t="s">
        <v>118</v>
      </c>
      <c r="C11" s="62">
        <v>3874</v>
      </c>
      <c r="D11" s="62">
        <v>1394</v>
      </c>
      <c r="E11" s="62">
        <v>678</v>
      </c>
      <c r="F11" s="62">
        <v>2717</v>
      </c>
      <c r="G11" s="62">
        <v>704</v>
      </c>
      <c r="H11" s="63">
        <v>1656</v>
      </c>
      <c r="I11" s="63">
        <v>289</v>
      </c>
    </row>
    <row r="12" spans="1:10" s="29" customFormat="1" ht="12" customHeight="1">
      <c r="A12" s="37" t="s">
        <v>1524</v>
      </c>
      <c r="B12" s="354"/>
      <c r="C12" s="26"/>
      <c r="D12" s="26"/>
      <c r="E12" s="26"/>
      <c r="F12" s="26"/>
      <c r="G12" s="26"/>
      <c r="H12" s="27"/>
      <c r="I12" s="27"/>
    </row>
    <row r="13" spans="1:10" s="29" customFormat="1" ht="12" customHeight="1">
      <c r="A13" s="255" t="s">
        <v>1525</v>
      </c>
      <c r="B13" s="354"/>
      <c r="C13" s="26"/>
      <c r="D13" s="26"/>
      <c r="E13" s="26"/>
      <c r="F13" s="26"/>
      <c r="G13" s="26"/>
      <c r="H13" s="27"/>
      <c r="I13" s="27"/>
    </row>
    <row r="14" spans="1:10" s="29" customFormat="1" ht="12" customHeight="1">
      <c r="A14" s="748" t="s">
        <v>199</v>
      </c>
      <c r="B14" s="354" t="s">
        <v>119</v>
      </c>
      <c r="C14" s="26">
        <v>2721</v>
      </c>
      <c r="D14" s="26">
        <v>921</v>
      </c>
      <c r="E14" s="26">
        <v>477</v>
      </c>
      <c r="F14" s="26">
        <v>1777</v>
      </c>
      <c r="G14" s="26">
        <v>700</v>
      </c>
      <c r="H14" s="27">
        <v>967</v>
      </c>
      <c r="I14" s="27">
        <v>191</v>
      </c>
    </row>
    <row r="15" spans="1:10" s="218" customFormat="1" ht="12" customHeight="1">
      <c r="A15" s="754"/>
      <c r="B15" s="56" t="s">
        <v>118</v>
      </c>
      <c r="C15" s="47">
        <v>1824</v>
      </c>
      <c r="D15" s="47">
        <v>632</v>
      </c>
      <c r="E15" s="47">
        <v>291</v>
      </c>
      <c r="F15" s="47">
        <v>1307</v>
      </c>
      <c r="G15" s="47">
        <v>318</v>
      </c>
      <c r="H15" s="53">
        <v>867</v>
      </c>
      <c r="I15" s="53">
        <v>105</v>
      </c>
    </row>
    <row r="16" spans="1:10" s="29" customFormat="1" ht="12" customHeight="1">
      <c r="A16" s="748" t="s">
        <v>198</v>
      </c>
      <c r="B16" s="354" t="s">
        <v>119</v>
      </c>
      <c r="C16" s="26">
        <v>1807</v>
      </c>
      <c r="D16" s="26">
        <v>561</v>
      </c>
      <c r="E16" s="26">
        <v>297</v>
      </c>
      <c r="F16" s="26">
        <v>1147</v>
      </c>
      <c r="G16" s="26">
        <v>559</v>
      </c>
      <c r="H16" s="27">
        <v>524</v>
      </c>
      <c r="I16" s="27">
        <v>180</v>
      </c>
    </row>
    <row r="17" spans="1:9" s="218" customFormat="1" ht="12" customHeight="1">
      <c r="A17" s="754"/>
      <c r="B17" s="56" t="s">
        <v>118</v>
      </c>
      <c r="C17" s="47">
        <v>1073</v>
      </c>
      <c r="D17" s="47">
        <v>379</v>
      </c>
      <c r="E17" s="47">
        <v>187</v>
      </c>
      <c r="F17" s="47">
        <v>738</v>
      </c>
      <c r="G17" s="47">
        <v>216</v>
      </c>
      <c r="H17" s="53">
        <v>446</v>
      </c>
      <c r="I17" s="53">
        <v>84</v>
      </c>
    </row>
    <row r="18" spans="1:9" s="29" customFormat="1" ht="12" customHeight="1">
      <c r="A18" s="748" t="s">
        <v>190</v>
      </c>
      <c r="B18" s="354" t="s">
        <v>119</v>
      </c>
      <c r="C18" s="26">
        <v>1551</v>
      </c>
      <c r="D18" s="26">
        <v>563</v>
      </c>
      <c r="E18" s="26">
        <v>320</v>
      </c>
      <c r="F18" s="26">
        <v>996</v>
      </c>
      <c r="G18" s="26">
        <v>418</v>
      </c>
      <c r="H18" s="27">
        <v>371</v>
      </c>
      <c r="I18" s="27">
        <v>188</v>
      </c>
    </row>
    <row r="19" spans="1:9" s="218" customFormat="1" ht="12" customHeight="1">
      <c r="A19" s="754"/>
      <c r="B19" s="56" t="s">
        <v>118</v>
      </c>
      <c r="C19" s="47">
        <v>977</v>
      </c>
      <c r="D19" s="47">
        <v>383</v>
      </c>
      <c r="E19" s="47">
        <v>200</v>
      </c>
      <c r="F19" s="47">
        <v>672</v>
      </c>
      <c r="G19" s="47">
        <v>170</v>
      </c>
      <c r="H19" s="53">
        <v>343</v>
      </c>
      <c r="I19" s="53">
        <v>100</v>
      </c>
    </row>
    <row r="20" spans="1:9" s="29" customFormat="1" ht="12" customHeight="1">
      <c r="A20" s="30" t="s">
        <v>456</v>
      </c>
      <c r="B20" s="46" t="s">
        <v>119</v>
      </c>
      <c r="C20" s="24">
        <v>8626</v>
      </c>
      <c r="D20" s="24">
        <v>2993</v>
      </c>
      <c r="E20" s="24">
        <v>1527</v>
      </c>
      <c r="F20" s="24">
        <v>5106</v>
      </c>
      <c r="G20" s="24">
        <v>2404</v>
      </c>
      <c r="H20" s="25">
        <v>2078</v>
      </c>
      <c r="I20" s="25">
        <v>884</v>
      </c>
    </row>
    <row r="21" spans="1:9" s="218" customFormat="1" ht="12" customHeight="1">
      <c r="A21" s="256" t="s">
        <v>191</v>
      </c>
      <c r="B21" s="61" t="s">
        <v>118</v>
      </c>
      <c r="C21" s="62">
        <v>5592</v>
      </c>
      <c r="D21" s="62">
        <v>2097</v>
      </c>
      <c r="E21" s="62">
        <v>1007</v>
      </c>
      <c r="F21" s="62">
        <v>3531</v>
      </c>
      <c r="G21" s="62">
        <v>1036</v>
      </c>
      <c r="H21" s="63">
        <v>1913</v>
      </c>
      <c r="I21" s="63">
        <v>503</v>
      </c>
    </row>
    <row r="22" spans="1:9" s="29" customFormat="1" ht="12" customHeight="1">
      <c r="A22" s="37" t="s">
        <v>1524</v>
      </c>
      <c r="B22" s="354"/>
      <c r="C22" s="26"/>
      <c r="D22" s="26"/>
      <c r="E22" s="26"/>
      <c r="F22" s="26"/>
      <c r="G22" s="26"/>
      <c r="H22" s="27"/>
      <c r="I22" s="27"/>
    </row>
    <row r="23" spans="1:9" s="29" customFormat="1" ht="12" customHeight="1">
      <c r="A23" s="255" t="s">
        <v>1525</v>
      </c>
      <c r="B23" s="354"/>
      <c r="C23" s="26"/>
      <c r="D23" s="26"/>
      <c r="E23" s="26"/>
      <c r="F23" s="26"/>
      <c r="G23" s="26"/>
      <c r="H23" s="27"/>
      <c r="I23" s="27"/>
    </row>
    <row r="24" spans="1:9" s="29" customFormat="1" ht="12" customHeight="1">
      <c r="A24" s="748" t="s">
        <v>205</v>
      </c>
      <c r="B24" s="354" t="s">
        <v>119</v>
      </c>
      <c r="C24" s="26">
        <v>1730</v>
      </c>
      <c r="D24" s="26">
        <v>530</v>
      </c>
      <c r="E24" s="26">
        <v>232</v>
      </c>
      <c r="F24" s="26">
        <v>1215</v>
      </c>
      <c r="G24" s="26">
        <v>435</v>
      </c>
      <c r="H24" s="27">
        <v>363</v>
      </c>
      <c r="I24" s="27">
        <v>143</v>
      </c>
    </row>
    <row r="25" spans="1:9" s="218" customFormat="1" ht="12" customHeight="1">
      <c r="A25" s="754"/>
      <c r="B25" s="56" t="s">
        <v>118</v>
      </c>
      <c r="C25" s="47">
        <v>1180</v>
      </c>
      <c r="D25" s="47">
        <v>391</v>
      </c>
      <c r="E25" s="47">
        <v>161</v>
      </c>
      <c r="F25" s="47">
        <v>860</v>
      </c>
      <c r="G25" s="47">
        <v>192</v>
      </c>
      <c r="H25" s="53">
        <v>341</v>
      </c>
      <c r="I25" s="53">
        <v>88</v>
      </c>
    </row>
    <row r="26" spans="1:9" s="29" customFormat="1" ht="12" customHeight="1">
      <c r="A26" s="748" t="s">
        <v>204</v>
      </c>
      <c r="B26" s="354" t="s">
        <v>119</v>
      </c>
      <c r="C26" s="26">
        <v>1563</v>
      </c>
      <c r="D26" s="26">
        <v>721</v>
      </c>
      <c r="E26" s="26">
        <v>412</v>
      </c>
      <c r="F26" s="26">
        <v>682</v>
      </c>
      <c r="G26" s="26">
        <v>377</v>
      </c>
      <c r="H26" s="27">
        <v>339</v>
      </c>
      <c r="I26" s="27">
        <v>162</v>
      </c>
    </row>
    <row r="27" spans="1:9" s="218" customFormat="1" ht="12" customHeight="1">
      <c r="A27" s="754"/>
      <c r="B27" s="56" t="s">
        <v>118</v>
      </c>
      <c r="C27" s="47">
        <v>1043</v>
      </c>
      <c r="D27" s="47">
        <v>510</v>
      </c>
      <c r="E27" s="47">
        <v>277</v>
      </c>
      <c r="F27" s="47">
        <v>508</v>
      </c>
      <c r="G27" s="47">
        <v>175</v>
      </c>
      <c r="H27" s="53">
        <v>301</v>
      </c>
      <c r="I27" s="53">
        <v>91</v>
      </c>
    </row>
    <row r="28" spans="1:9" s="29" customFormat="1" ht="12" customHeight="1">
      <c r="A28" s="748" t="s">
        <v>203</v>
      </c>
      <c r="B28" s="354" t="s">
        <v>119</v>
      </c>
      <c r="C28" s="26">
        <v>1123</v>
      </c>
      <c r="D28" s="26">
        <v>324</v>
      </c>
      <c r="E28" s="26">
        <v>149</v>
      </c>
      <c r="F28" s="26">
        <v>742</v>
      </c>
      <c r="G28" s="26">
        <v>372</v>
      </c>
      <c r="H28" s="27">
        <v>263</v>
      </c>
      <c r="I28" s="27">
        <v>64</v>
      </c>
    </row>
    <row r="29" spans="1:9" s="218" customFormat="1" ht="12" customHeight="1">
      <c r="A29" s="754"/>
      <c r="B29" s="56" t="s">
        <v>118</v>
      </c>
      <c r="C29" s="47">
        <v>695</v>
      </c>
      <c r="D29" s="47">
        <v>224</v>
      </c>
      <c r="E29" s="47">
        <v>97</v>
      </c>
      <c r="F29" s="47">
        <v>493</v>
      </c>
      <c r="G29" s="47">
        <v>152</v>
      </c>
      <c r="H29" s="53">
        <v>241</v>
      </c>
      <c r="I29" s="53">
        <v>33</v>
      </c>
    </row>
    <row r="30" spans="1:9" s="29" customFormat="1" ht="12" customHeight="1">
      <c r="A30" s="748" t="s">
        <v>202</v>
      </c>
      <c r="B30" s="354" t="s">
        <v>119</v>
      </c>
      <c r="C30" s="26">
        <v>1398</v>
      </c>
      <c r="D30" s="26">
        <v>455</v>
      </c>
      <c r="E30" s="26">
        <v>248</v>
      </c>
      <c r="F30" s="26">
        <v>803</v>
      </c>
      <c r="G30" s="26">
        <v>459</v>
      </c>
      <c r="H30" s="27">
        <v>344</v>
      </c>
      <c r="I30" s="27">
        <v>127</v>
      </c>
    </row>
    <row r="31" spans="1:9" s="218" customFormat="1" ht="12" customHeight="1">
      <c r="A31" s="217"/>
      <c r="B31" s="56" t="s">
        <v>118</v>
      </c>
      <c r="C31" s="47">
        <v>769</v>
      </c>
      <c r="D31" s="47">
        <v>279</v>
      </c>
      <c r="E31" s="47">
        <v>141</v>
      </c>
      <c r="F31" s="47">
        <v>452</v>
      </c>
      <c r="G31" s="47">
        <v>173</v>
      </c>
      <c r="H31" s="53">
        <v>306</v>
      </c>
      <c r="I31" s="53">
        <v>68</v>
      </c>
    </row>
    <row r="32" spans="1:9" s="29" customFormat="1" ht="12" customHeight="1">
      <c r="A32" s="748" t="s">
        <v>201</v>
      </c>
      <c r="B32" s="354" t="s">
        <v>119</v>
      </c>
      <c r="C32" s="26">
        <v>2812</v>
      </c>
      <c r="D32" s="26">
        <v>963</v>
      </c>
      <c r="E32" s="26">
        <v>486</v>
      </c>
      <c r="F32" s="26">
        <v>1664</v>
      </c>
      <c r="G32" s="26">
        <v>761</v>
      </c>
      <c r="H32" s="27">
        <v>769</v>
      </c>
      <c r="I32" s="27">
        <v>388</v>
      </c>
    </row>
    <row r="33" spans="1:9" s="218" customFormat="1" ht="12" customHeight="1">
      <c r="A33" s="754"/>
      <c r="B33" s="56" t="s">
        <v>118</v>
      </c>
      <c r="C33" s="47">
        <v>1905</v>
      </c>
      <c r="D33" s="47">
        <v>693</v>
      </c>
      <c r="E33" s="47">
        <v>331</v>
      </c>
      <c r="F33" s="47">
        <v>1218</v>
      </c>
      <c r="G33" s="47">
        <v>344</v>
      </c>
      <c r="H33" s="53">
        <v>724</v>
      </c>
      <c r="I33" s="53">
        <v>223</v>
      </c>
    </row>
    <row r="34" spans="1:9" s="29" customFormat="1" ht="12" customHeight="1">
      <c r="A34" s="30" t="s">
        <v>457</v>
      </c>
      <c r="B34" s="46" t="s">
        <v>119</v>
      </c>
      <c r="C34" s="24">
        <v>8627</v>
      </c>
      <c r="D34" s="24">
        <v>2678</v>
      </c>
      <c r="E34" s="24">
        <v>1298</v>
      </c>
      <c r="F34" s="24">
        <v>5337</v>
      </c>
      <c r="G34" s="24">
        <v>2579</v>
      </c>
      <c r="H34" s="25">
        <v>2231</v>
      </c>
      <c r="I34" s="25">
        <v>926</v>
      </c>
    </row>
    <row r="35" spans="1:9" s="218" customFormat="1" ht="12" customHeight="1">
      <c r="A35" s="256" t="s">
        <v>191</v>
      </c>
      <c r="B35" s="61" t="s">
        <v>118</v>
      </c>
      <c r="C35" s="62">
        <v>4967</v>
      </c>
      <c r="D35" s="62">
        <v>1710</v>
      </c>
      <c r="E35" s="62">
        <v>763</v>
      </c>
      <c r="F35" s="62">
        <v>3234</v>
      </c>
      <c r="G35" s="62">
        <v>993</v>
      </c>
      <c r="H35" s="63">
        <v>1959</v>
      </c>
      <c r="I35" s="63">
        <v>452</v>
      </c>
    </row>
    <row r="36" spans="1:9" s="29" customFormat="1" ht="12" customHeight="1">
      <c r="A36" s="37" t="s">
        <v>1524</v>
      </c>
      <c r="B36" s="354"/>
      <c r="C36" s="26"/>
      <c r="D36" s="26"/>
      <c r="E36" s="26"/>
      <c r="F36" s="26"/>
      <c r="G36" s="26"/>
      <c r="H36" s="27"/>
      <c r="I36" s="27"/>
    </row>
    <row r="37" spans="1:9" s="29" customFormat="1" ht="12" customHeight="1">
      <c r="A37" s="255" t="s">
        <v>1525</v>
      </c>
      <c r="B37" s="354"/>
      <c r="C37" s="26"/>
      <c r="D37" s="26"/>
      <c r="E37" s="26"/>
      <c r="F37" s="26"/>
      <c r="G37" s="26"/>
      <c r="H37" s="27"/>
      <c r="I37" s="27"/>
    </row>
    <row r="38" spans="1:9" s="29" customFormat="1" ht="12" customHeight="1">
      <c r="A38" s="748" t="s">
        <v>386</v>
      </c>
      <c r="B38" s="354" t="s">
        <v>119</v>
      </c>
      <c r="C38" s="26">
        <v>2229</v>
      </c>
      <c r="D38" s="26">
        <v>812</v>
      </c>
      <c r="E38" s="26">
        <v>405</v>
      </c>
      <c r="F38" s="26">
        <v>1392</v>
      </c>
      <c r="G38" s="26">
        <v>611</v>
      </c>
      <c r="H38" s="27">
        <v>611</v>
      </c>
      <c r="I38" s="27">
        <v>204</v>
      </c>
    </row>
    <row r="39" spans="1:9" s="218" customFormat="1" ht="12" customHeight="1">
      <c r="A39" s="754"/>
      <c r="B39" s="56" t="s">
        <v>118</v>
      </c>
      <c r="C39" s="47">
        <v>1423</v>
      </c>
      <c r="D39" s="47">
        <v>553</v>
      </c>
      <c r="E39" s="47">
        <v>269</v>
      </c>
      <c r="F39" s="47">
        <v>972</v>
      </c>
      <c r="G39" s="47">
        <v>253</v>
      </c>
      <c r="H39" s="53">
        <v>563</v>
      </c>
      <c r="I39" s="53">
        <v>98</v>
      </c>
    </row>
    <row r="40" spans="1:9" s="29" customFormat="1" ht="12" customHeight="1">
      <c r="A40" s="748" t="s">
        <v>197</v>
      </c>
      <c r="B40" s="354" t="s">
        <v>119</v>
      </c>
      <c r="C40" s="26">
        <v>2002</v>
      </c>
      <c r="D40" s="26">
        <v>677</v>
      </c>
      <c r="E40" s="26">
        <v>337</v>
      </c>
      <c r="F40" s="26">
        <v>1296</v>
      </c>
      <c r="G40" s="26">
        <v>543</v>
      </c>
      <c r="H40" s="27">
        <v>553</v>
      </c>
      <c r="I40" s="27">
        <v>199</v>
      </c>
    </row>
    <row r="41" spans="1:9" s="218" customFormat="1" ht="12" customHeight="1">
      <c r="A41" s="754"/>
      <c r="B41" s="56" t="s">
        <v>118</v>
      </c>
      <c r="C41" s="47">
        <v>1132</v>
      </c>
      <c r="D41" s="47">
        <v>406</v>
      </c>
      <c r="E41" s="47">
        <v>180</v>
      </c>
      <c r="F41" s="47">
        <v>781</v>
      </c>
      <c r="G41" s="47">
        <v>206</v>
      </c>
      <c r="H41" s="53">
        <v>465</v>
      </c>
      <c r="I41" s="53">
        <v>91</v>
      </c>
    </row>
    <row r="42" spans="1:9" s="29" customFormat="1" ht="12" customHeight="1">
      <c r="A42" s="748" t="s">
        <v>196</v>
      </c>
      <c r="B42" s="354" t="s">
        <v>119</v>
      </c>
      <c r="C42" s="26">
        <v>2703</v>
      </c>
      <c r="D42" s="26">
        <v>794</v>
      </c>
      <c r="E42" s="26">
        <v>394</v>
      </c>
      <c r="F42" s="26">
        <v>1688</v>
      </c>
      <c r="G42" s="26">
        <v>813</v>
      </c>
      <c r="H42" s="27">
        <v>693</v>
      </c>
      <c r="I42" s="27">
        <v>241</v>
      </c>
    </row>
    <row r="43" spans="1:9" s="218" customFormat="1" ht="12" customHeight="1">
      <c r="A43" s="754"/>
      <c r="B43" s="56" t="s">
        <v>118</v>
      </c>
      <c r="C43" s="47">
        <v>1512</v>
      </c>
      <c r="D43" s="47">
        <v>501</v>
      </c>
      <c r="E43" s="47">
        <v>223</v>
      </c>
      <c r="F43" s="47">
        <v>984</v>
      </c>
      <c r="G43" s="47">
        <v>299</v>
      </c>
      <c r="H43" s="53">
        <v>619</v>
      </c>
      <c r="I43" s="53">
        <v>125</v>
      </c>
    </row>
    <row r="44" spans="1:9" s="29" customFormat="1" ht="12" customHeight="1">
      <c r="A44" s="37" t="s">
        <v>195</v>
      </c>
      <c r="B44" s="32"/>
      <c r="C44" s="41"/>
      <c r="D44" s="41"/>
      <c r="E44" s="41"/>
      <c r="F44" s="41"/>
      <c r="G44" s="41"/>
      <c r="H44" s="79"/>
      <c r="I44" s="79"/>
    </row>
    <row r="45" spans="1:9" s="218" customFormat="1" ht="12" customHeight="1">
      <c r="A45" s="255" t="s">
        <v>194</v>
      </c>
      <c r="B45" s="56"/>
      <c r="C45" s="219"/>
      <c r="D45" s="219"/>
      <c r="E45" s="219"/>
      <c r="F45" s="219"/>
      <c r="G45" s="219"/>
      <c r="H45" s="220"/>
      <c r="I45" s="220"/>
    </row>
    <row r="46" spans="1:9" s="29" customFormat="1" ht="12" customHeight="1">
      <c r="A46" s="748" t="s">
        <v>388</v>
      </c>
      <c r="B46" s="354" t="s">
        <v>119</v>
      </c>
      <c r="C46" s="26">
        <v>1693</v>
      </c>
      <c r="D46" s="26">
        <v>395</v>
      </c>
      <c r="E46" s="26">
        <v>162</v>
      </c>
      <c r="F46" s="26">
        <v>961</v>
      </c>
      <c r="G46" s="26">
        <v>612</v>
      </c>
      <c r="H46" s="27">
        <v>374</v>
      </c>
      <c r="I46" s="27">
        <v>282</v>
      </c>
    </row>
    <row r="47" spans="1:9" s="218" customFormat="1" ht="12" customHeight="1">
      <c r="A47" s="754"/>
      <c r="B47" s="56" t="s">
        <v>118</v>
      </c>
      <c r="C47" s="47">
        <v>900</v>
      </c>
      <c r="D47" s="47">
        <v>250</v>
      </c>
      <c r="E47" s="47">
        <v>91</v>
      </c>
      <c r="F47" s="47">
        <v>497</v>
      </c>
      <c r="G47" s="47">
        <v>235</v>
      </c>
      <c r="H47" s="53">
        <v>312</v>
      </c>
      <c r="I47" s="53">
        <v>138</v>
      </c>
    </row>
    <row r="48" spans="1:9" s="29" customFormat="1" ht="12" customHeight="1">
      <c r="A48" s="30" t="s">
        <v>389</v>
      </c>
      <c r="B48" s="46" t="s">
        <v>119</v>
      </c>
      <c r="C48" s="24">
        <v>8181</v>
      </c>
      <c r="D48" s="24">
        <v>2625</v>
      </c>
      <c r="E48" s="24">
        <v>1340</v>
      </c>
      <c r="F48" s="24">
        <v>5056</v>
      </c>
      <c r="G48" s="24">
        <v>2323</v>
      </c>
      <c r="H48" s="25">
        <v>2510</v>
      </c>
      <c r="I48" s="25">
        <v>952</v>
      </c>
    </row>
    <row r="49" spans="1:9" s="218" customFormat="1" ht="12" customHeight="1">
      <c r="A49" s="256" t="s">
        <v>191</v>
      </c>
      <c r="B49" s="61" t="s">
        <v>118</v>
      </c>
      <c r="C49" s="62">
        <v>5561</v>
      </c>
      <c r="D49" s="62">
        <v>1964</v>
      </c>
      <c r="E49" s="62">
        <v>941</v>
      </c>
      <c r="F49" s="62">
        <v>3735</v>
      </c>
      <c r="G49" s="62">
        <v>1024</v>
      </c>
      <c r="H49" s="63">
        <v>2310</v>
      </c>
      <c r="I49" s="63">
        <v>523</v>
      </c>
    </row>
    <row r="50" spans="1:9" s="29" customFormat="1" ht="12" customHeight="1">
      <c r="A50" s="37" t="s">
        <v>1524</v>
      </c>
      <c r="B50" s="354"/>
      <c r="C50" s="26"/>
      <c r="D50" s="26"/>
      <c r="E50" s="26"/>
      <c r="F50" s="26"/>
      <c r="G50" s="26"/>
      <c r="H50" s="27"/>
      <c r="I50" s="27"/>
    </row>
    <row r="51" spans="1:9" s="29" customFormat="1" ht="12" customHeight="1">
      <c r="A51" s="255" t="s">
        <v>1525</v>
      </c>
      <c r="B51" s="354"/>
      <c r="C51" s="26"/>
      <c r="D51" s="26"/>
      <c r="E51" s="26"/>
      <c r="F51" s="26"/>
      <c r="G51" s="26"/>
      <c r="H51" s="27"/>
      <c r="I51" s="27"/>
    </row>
    <row r="52" spans="1:9" s="29" customFormat="1" ht="12" customHeight="1">
      <c r="A52" s="748" t="s">
        <v>189</v>
      </c>
      <c r="B52" s="354" t="s">
        <v>119</v>
      </c>
      <c r="C52" s="26">
        <v>1819</v>
      </c>
      <c r="D52" s="26">
        <v>577</v>
      </c>
      <c r="E52" s="26">
        <v>297</v>
      </c>
      <c r="F52" s="26">
        <v>1191</v>
      </c>
      <c r="G52" s="26">
        <v>489</v>
      </c>
      <c r="H52" s="27">
        <v>692</v>
      </c>
      <c r="I52" s="27">
        <v>152</v>
      </c>
    </row>
    <row r="53" spans="1:9" s="218" customFormat="1" ht="12" customHeight="1">
      <c r="A53" s="754"/>
      <c r="B53" s="56" t="s">
        <v>118</v>
      </c>
      <c r="C53" s="47">
        <v>1259</v>
      </c>
      <c r="D53" s="47">
        <v>433</v>
      </c>
      <c r="E53" s="47">
        <v>205</v>
      </c>
      <c r="F53" s="47">
        <v>879</v>
      </c>
      <c r="G53" s="47">
        <v>232</v>
      </c>
      <c r="H53" s="53">
        <v>633</v>
      </c>
      <c r="I53" s="53">
        <v>78</v>
      </c>
    </row>
    <row r="54" spans="1:9" s="29" customFormat="1" ht="12" customHeight="1">
      <c r="A54" s="748" t="s">
        <v>188</v>
      </c>
      <c r="B54" s="354" t="s">
        <v>119</v>
      </c>
      <c r="C54" s="26">
        <v>1243</v>
      </c>
      <c r="D54" s="26">
        <v>381</v>
      </c>
      <c r="E54" s="26">
        <v>178</v>
      </c>
      <c r="F54" s="26">
        <v>811</v>
      </c>
      <c r="G54" s="26">
        <v>373</v>
      </c>
      <c r="H54" s="27">
        <v>333</v>
      </c>
      <c r="I54" s="27">
        <v>169</v>
      </c>
    </row>
    <row r="55" spans="1:9" s="218" customFormat="1" ht="12" customHeight="1">
      <c r="A55" s="754"/>
      <c r="B55" s="56" t="s">
        <v>118</v>
      </c>
      <c r="C55" s="47">
        <v>860</v>
      </c>
      <c r="D55" s="47">
        <v>297</v>
      </c>
      <c r="E55" s="47">
        <v>129</v>
      </c>
      <c r="F55" s="47">
        <v>606</v>
      </c>
      <c r="G55" s="47">
        <v>169</v>
      </c>
      <c r="H55" s="53">
        <v>317</v>
      </c>
      <c r="I55" s="53">
        <v>95</v>
      </c>
    </row>
    <row r="56" spans="1:9" s="29" customFormat="1" ht="12" customHeight="1">
      <c r="A56" s="748" t="s">
        <v>187</v>
      </c>
      <c r="B56" s="354" t="s">
        <v>119</v>
      </c>
      <c r="C56" s="26">
        <v>2227</v>
      </c>
      <c r="D56" s="26">
        <v>675</v>
      </c>
      <c r="E56" s="26">
        <v>333</v>
      </c>
      <c r="F56" s="26">
        <v>1285</v>
      </c>
      <c r="G56" s="26">
        <v>704</v>
      </c>
      <c r="H56" s="27">
        <v>512</v>
      </c>
      <c r="I56" s="27">
        <v>334</v>
      </c>
    </row>
    <row r="57" spans="1:9" s="218" customFormat="1" ht="12" customHeight="1">
      <c r="A57" s="217"/>
      <c r="B57" s="56" t="s">
        <v>118</v>
      </c>
      <c r="C57" s="47">
        <v>1490</v>
      </c>
      <c r="D57" s="47">
        <v>492</v>
      </c>
      <c r="E57" s="47">
        <v>233</v>
      </c>
      <c r="F57" s="47">
        <v>944</v>
      </c>
      <c r="G57" s="47">
        <v>295</v>
      </c>
      <c r="H57" s="53">
        <v>486</v>
      </c>
      <c r="I57" s="53">
        <v>165</v>
      </c>
    </row>
    <row r="58" spans="1:9" s="32" customFormat="1" ht="12" customHeight="1">
      <c r="A58" s="748" t="s">
        <v>1381</v>
      </c>
      <c r="B58" s="354" t="s">
        <v>119</v>
      </c>
      <c r="C58" s="26">
        <v>671</v>
      </c>
      <c r="D58" s="26">
        <v>272</v>
      </c>
      <c r="E58" s="26">
        <v>146</v>
      </c>
      <c r="F58" s="26">
        <v>369</v>
      </c>
      <c r="G58" s="26">
        <v>172</v>
      </c>
      <c r="H58" s="27">
        <v>226</v>
      </c>
      <c r="I58" s="27">
        <v>52</v>
      </c>
    </row>
    <row r="59" spans="1:9" s="397" customFormat="1" ht="12" customHeight="1">
      <c r="A59" s="217"/>
      <c r="B59" s="56" t="s">
        <v>118</v>
      </c>
      <c r="C59" s="47">
        <v>515</v>
      </c>
      <c r="D59" s="47">
        <v>219</v>
      </c>
      <c r="E59" s="47">
        <v>113</v>
      </c>
      <c r="F59" s="47">
        <v>327</v>
      </c>
      <c r="G59" s="47">
        <v>88</v>
      </c>
      <c r="H59" s="53">
        <v>214</v>
      </c>
      <c r="I59" s="53">
        <v>34</v>
      </c>
    </row>
    <row r="60" spans="1:9" s="32" customFormat="1" ht="12" customHeight="1">
      <c r="A60" s="748" t="s">
        <v>185</v>
      </c>
      <c r="B60" s="354" t="s">
        <v>119</v>
      </c>
      <c r="C60" s="26">
        <v>2221</v>
      </c>
      <c r="D60" s="26">
        <v>720</v>
      </c>
      <c r="E60" s="26">
        <v>386</v>
      </c>
      <c r="F60" s="26">
        <v>1400</v>
      </c>
      <c r="G60" s="26">
        <v>585</v>
      </c>
      <c r="H60" s="27">
        <v>747</v>
      </c>
      <c r="I60" s="27">
        <v>245</v>
      </c>
    </row>
    <row r="61" spans="1:9" s="397" customFormat="1" ht="12" customHeight="1">
      <c r="A61" s="217"/>
      <c r="B61" s="56" t="s">
        <v>118</v>
      </c>
      <c r="C61" s="47">
        <v>1437</v>
      </c>
      <c r="D61" s="47">
        <v>523</v>
      </c>
      <c r="E61" s="47">
        <v>261</v>
      </c>
      <c r="F61" s="47">
        <v>979</v>
      </c>
      <c r="G61" s="47">
        <v>240</v>
      </c>
      <c r="H61" s="53">
        <v>660</v>
      </c>
      <c r="I61" s="53">
        <v>151</v>
      </c>
    </row>
    <row r="62" spans="1:9" s="29" customFormat="1" ht="12" customHeight="1">
      <c r="A62" s="30" t="s">
        <v>458</v>
      </c>
      <c r="B62" s="46" t="s">
        <v>119</v>
      </c>
      <c r="C62" s="24">
        <v>8374</v>
      </c>
      <c r="D62" s="24">
        <v>1789</v>
      </c>
      <c r="E62" s="24">
        <v>624</v>
      </c>
      <c r="F62" s="24">
        <v>5752</v>
      </c>
      <c r="G62" s="24">
        <v>2906</v>
      </c>
      <c r="H62" s="25">
        <v>1269</v>
      </c>
      <c r="I62" s="25">
        <v>809</v>
      </c>
    </row>
    <row r="63" spans="1:9" s="218" customFormat="1" ht="12" customHeight="1">
      <c r="A63" s="256" t="s">
        <v>191</v>
      </c>
      <c r="B63" s="61" t="s">
        <v>118</v>
      </c>
      <c r="C63" s="62">
        <v>4596</v>
      </c>
      <c r="D63" s="62">
        <v>1164</v>
      </c>
      <c r="E63" s="62">
        <v>393</v>
      </c>
      <c r="F63" s="62">
        <v>3145</v>
      </c>
      <c r="G63" s="62">
        <v>1067</v>
      </c>
      <c r="H63" s="63">
        <v>1143</v>
      </c>
      <c r="I63" s="63">
        <v>400</v>
      </c>
    </row>
    <row r="64" spans="1:9" s="29" customFormat="1" ht="12" customHeight="1">
      <c r="A64" s="37" t="s">
        <v>184</v>
      </c>
      <c r="B64" s="117"/>
      <c r="C64" s="26"/>
      <c r="D64" s="26"/>
      <c r="E64" s="26"/>
      <c r="F64" s="26"/>
      <c r="G64" s="26"/>
      <c r="H64" s="27"/>
      <c r="I64" s="27"/>
    </row>
    <row r="65" spans="1:9" s="218" customFormat="1" ht="12" customHeight="1">
      <c r="A65" s="255" t="s">
        <v>183</v>
      </c>
      <c r="B65" s="221"/>
      <c r="C65" s="47"/>
      <c r="D65" s="47"/>
      <c r="E65" s="47"/>
      <c r="F65" s="47"/>
      <c r="G65" s="47"/>
      <c r="H65" s="53"/>
      <c r="I65" s="53"/>
    </row>
    <row r="66" spans="1:9" s="29" customFormat="1" ht="12" customHeight="1">
      <c r="A66" s="748" t="s">
        <v>182</v>
      </c>
      <c r="B66" s="354" t="s">
        <v>119</v>
      </c>
      <c r="C66" s="26">
        <v>6035</v>
      </c>
      <c r="D66" s="26">
        <v>1282</v>
      </c>
      <c r="E66" s="26">
        <v>437</v>
      </c>
      <c r="F66" s="26">
        <v>4354</v>
      </c>
      <c r="G66" s="26">
        <v>2046</v>
      </c>
      <c r="H66" s="27">
        <v>817</v>
      </c>
      <c r="I66" s="27">
        <v>498</v>
      </c>
    </row>
    <row r="67" spans="1:9" s="218" customFormat="1" ht="12" customHeight="1">
      <c r="A67" s="754"/>
      <c r="B67" s="56" t="s">
        <v>118</v>
      </c>
      <c r="C67" s="47">
        <v>3287</v>
      </c>
      <c r="D67" s="47">
        <v>851</v>
      </c>
      <c r="E67" s="47">
        <v>275</v>
      </c>
      <c r="F67" s="47">
        <v>2357</v>
      </c>
      <c r="G67" s="47">
        <v>727</v>
      </c>
      <c r="H67" s="53">
        <v>754</v>
      </c>
      <c r="I67" s="53">
        <v>249</v>
      </c>
    </row>
    <row r="68" spans="1:9" s="29" customFormat="1" ht="12" customHeight="1">
      <c r="A68" s="748" t="s">
        <v>181</v>
      </c>
      <c r="B68" s="354" t="s">
        <v>119</v>
      </c>
      <c r="C68" s="26">
        <v>2080</v>
      </c>
      <c r="D68" s="26">
        <v>461</v>
      </c>
      <c r="E68" s="26">
        <v>170</v>
      </c>
      <c r="F68" s="26">
        <v>1224</v>
      </c>
      <c r="G68" s="26">
        <v>759</v>
      </c>
      <c r="H68" s="27">
        <v>413</v>
      </c>
      <c r="I68" s="27">
        <v>278</v>
      </c>
    </row>
    <row r="69" spans="1:9" s="218" customFormat="1" ht="12" customHeight="1">
      <c r="A69" s="754"/>
      <c r="B69" s="56" t="s">
        <v>118</v>
      </c>
      <c r="C69" s="47">
        <v>1179</v>
      </c>
      <c r="D69" s="47">
        <v>289</v>
      </c>
      <c r="E69" s="47">
        <v>110</v>
      </c>
      <c r="F69" s="47">
        <v>700</v>
      </c>
      <c r="G69" s="47">
        <v>299</v>
      </c>
      <c r="H69" s="53">
        <v>359</v>
      </c>
      <c r="I69" s="53">
        <v>136</v>
      </c>
    </row>
    <row r="70" spans="1:9" s="29" customFormat="1" ht="12" customHeight="1">
      <c r="A70" s="748" t="s">
        <v>180</v>
      </c>
      <c r="B70" s="354" t="s">
        <v>119</v>
      </c>
      <c r="C70" s="26">
        <v>259</v>
      </c>
      <c r="D70" s="26">
        <v>46</v>
      </c>
      <c r="E70" s="26">
        <v>17</v>
      </c>
      <c r="F70" s="26">
        <v>174</v>
      </c>
      <c r="G70" s="26">
        <v>101</v>
      </c>
      <c r="H70" s="27">
        <v>39</v>
      </c>
      <c r="I70" s="27">
        <v>33</v>
      </c>
    </row>
    <row r="71" spans="1:9" s="218" customFormat="1" ht="12" customHeight="1">
      <c r="A71" s="222"/>
      <c r="B71" s="56" t="s">
        <v>118</v>
      </c>
      <c r="C71" s="47">
        <v>130</v>
      </c>
      <c r="D71" s="47">
        <v>24</v>
      </c>
      <c r="E71" s="47">
        <v>8</v>
      </c>
      <c r="F71" s="47">
        <v>88</v>
      </c>
      <c r="G71" s="47">
        <v>41</v>
      </c>
      <c r="H71" s="53">
        <v>30</v>
      </c>
      <c r="I71" s="53">
        <v>15</v>
      </c>
    </row>
  </sheetData>
  <mergeCells count="8">
    <mergeCell ref="A5:B7"/>
    <mergeCell ref="C5:C7"/>
    <mergeCell ref="D5:I5"/>
    <mergeCell ref="D6:E6"/>
    <mergeCell ref="F6:F7"/>
    <mergeCell ref="G6:G7"/>
    <mergeCell ref="H6:H7"/>
    <mergeCell ref="I6:I7"/>
  </mergeCells>
  <hyperlinks>
    <hyperlink ref="J1:J2" location="'Spis treści - List of tables'!A1" display="Powrót do spisu tablic" xr:uid="{C291A808-AC79-406B-A6A8-5D7B49C9C1BF}"/>
  </hyperlinks>
  <pageMargins left="0.59055118110236227" right="0.59055118110236227" top="0.59055118110236227" bottom="0.59055118110236227" header="0" footer="0"/>
  <pageSetup paperSize="9" scale="81" orientation="portrait" r:id="rId1"/>
  <colBreaks count="1" manualBreakCount="1">
    <brk id="9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0F2B-F600-4380-BB52-1EFD219459C7}">
  <sheetPr>
    <tabColor theme="3"/>
  </sheetPr>
  <dimension ref="A1:E86"/>
  <sheetViews>
    <sheetView zoomScaleNormal="100" zoomScaleSheetLayoutView="100" workbookViewId="0"/>
  </sheetViews>
  <sheetFormatPr defaultColWidth="9" defaultRowHeight="11.4"/>
  <cols>
    <col min="1" max="1" width="42.59765625" style="367" customWidth="1"/>
    <col min="2" max="2" width="2.69921875" style="367" customWidth="1"/>
    <col min="3" max="4" width="20.5" style="367" customWidth="1"/>
    <col min="5" max="16384" width="9" style="367"/>
  </cols>
  <sheetData>
    <row r="1" spans="1:5" s="81" customFormat="1" ht="12" customHeight="1">
      <c r="A1" s="398" t="s">
        <v>1732</v>
      </c>
      <c r="B1" s="398"/>
      <c r="C1" s="398"/>
      <c r="D1" s="398"/>
      <c r="E1" s="9" t="s">
        <v>405</v>
      </c>
    </row>
    <row r="2" spans="1:5" s="81" customFormat="1" ht="12" customHeight="1">
      <c r="A2" s="680" t="s">
        <v>1733</v>
      </c>
      <c r="B2" s="604"/>
      <c r="C2" s="604"/>
      <c r="D2" s="604"/>
      <c r="E2" s="274" t="s">
        <v>406</v>
      </c>
    </row>
    <row r="3" spans="1:5" s="81" customFormat="1" ht="13.5" customHeight="1">
      <c r="A3" s="971" t="s">
        <v>1641</v>
      </c>
      <c r="B3" s="972"/>
      <c r="C3" s="871">
        <v>2020</v>
      </c>
      <c r="D3" s="871">
        <v>2021</v>
      </c>
    </row>
    <row r="4" spans="1:5" s="81" customFormat="1" ht="81" customHeight="1">
      <c r="A4" s="975"/>
      <c r="B4" s="976"/>
      <c r="C4" s="879"/>
      <c r="D4" s="879"/>
    </row>
    <row r="5" spans="1:5" s="29" customFormat="1" ht="14.1" customHeight="1">
      <c r="A5" s="30" t="s">
        <v>1599</v>
      </c>
      <c r="B5" s="46" t="s">
        <v>390</v>
      </c>
      <c r="C5" s="191">
        <v>1795</v>
      </c>
      <c r="D5" s="191">
        <v>2728</v>
      </c>
    </row>
    <row r="6" spans="1:5" s="29" customFormat="1" ht="12.9" customHeight="1">
      <c r="A6" s="252" t="s">
        <v>1600</v>
      </c>
      <c r="B6" s="46" t="s">
        <v>391</v>
      </c>
      <c r="C6" s="191">
        <v>1444</v>
      </c>
      <c r="D6" s="191">
        <v>1830</v>
      </c>
    </row>
    <row r="7" spans="1:5" s="29" customFormat="1" ht="12.9" customHeight="1">
      <c r="A7" s="30"/>
      <c r="B7" s="46" t="s">
        <v>392</v>
      </c>
      <c r="C7" s="191">
        <v>508</v>
      </c>
      <c r="D7" s="191">
        <v>697</v>
      </c>
    </row>
    <row r="8" spans="1:5" s="29" customFormat="1" ht="12.9" customHeight="1">
      <c r="A8" s="30" t="s">
        <v>490</v>
      </c>
      <c r="B8" s="46" t="s">
        <v>390</v>
      </c>
      <c r="C8" s="356">
        <v>140</v>
      </c>
      <c r="D8" s="356">
        <v>179</v>
      </c>
    </row>
    <row r="9" spans="1:5" s="29" customFormat="1" ht="12.9" customHeight="1">
      <c r="A9" s="252" t="s">
        <v>191</v>
      </c>
      <c r="B9" s="46" t="s">
        <v>391</v>
      </c>
      <c r="C9" s="356">
        <v>314</v>
      </c>
      <c r="D9" s="356">
        <v>417</v>
      </c>
    </row>
    <row r="10" spans="1:5" s="29" customFormat="1" ht="12.9" customHeight="1">
      <c r="A10" s="30"/>
      <c r="B10" s="46" t="s">
        <v>392</v>
      </c>
      <c r="C10" s="356">
        <v>369</v>
      </c>
      <c r="D10" s="356">
        <v>507</v>
      </c>
    </row>
    <row r="11" spans="1:5" s="29" customFormat="1" ht="12.9" customHeight="1">
      <c r="A11" s="37" t="s">
        <v>1524</v>
      </c>
      <c r="B11" s="46"/>
      <c r="C11" s="356"/>
      <c r="D11" s="356"/>
    </row>
    <row r="12" spans="1:5" s="29" customFormat="1" ht="12.9" customHeight="1">
      <c r="A12" s="254" t="s">
        <v>1525</v>
      </c>
      <c r="B12" s="46"/>
      <c r="C12" s="176"/>
      <c r="D12" s="176"/>
    </row>
    <row r="13" spans="1:5" s="29" customFormat="1" ht="12.9" customHeight="1">
      <c r="A13" s="748" t="s">
        <v>199</v>
      </c>
      <c r="B13" s="354" t="s">
        <v>390</v>
      </c>
      <c r="C13" s="176">
        <v>6</v>
      </c>
      <c r="D13" s="176">
        <v>15</v>
      </c>
    </row>
    <row r="14" spans="1:5" s="29" customFormat="1" ht="12.9" customHeight="1">
      <c r="A14" s="748"/>
      <c r="B14" s="354" t="s">
        <v>391</v>
      </c>
      <c r="C14" s="176">
        <v>69</v>
      </c>
      <c r="D14" s="176">
        <v>119</v>
      </c>
    </row>
    <row r="15" spans="1:5" s="29" customFormat="1" ht="12.9" customHeight="1">
      <c r="A15" s="748"/>
      <c r="B15" s="354" t="s">
        <v>392</v>
      </c>
      <c r="C15" s="176">
        <v>125</v>
      </c>
      <c r="D15" s="176">
        <v>190</v>
      </c>
    </row>
    <row r="16" spans="1:5" s="29" customFormat="1" ht="12.9" customHeight="1">
      <c r="A16" s="748" t="s">
        <v>198</v>
      </c>
      <c r="B16" s="354" t="s">
        <v>390</v>
      </c>
      <c r="C16" s="176">
        <v>39</v>
      </c>
      <c r="D16" s="176">
        <v>26</v>
      </c>
    </row>
    <row r="17" spans="1:4" s="29" customFormat="1" ht="12.9" customHeight="1">
      <c r="A17" s="748"/>
      <c r="B17" s="354" t="s">
        <v>391</v>
      </c>
      <c r="C17" s="176">
        <v>65</v>
      </c>
      <c r="D17" s="176">
        <v>108</v>
      </c>
    </row>
    <row r="18" spans="1:4" s="29" customFormat="1" ht="12.9" customHeight="1">
      <c r="A18" s="748"/>
      <c r="B18" s="354" t="s">
        <v>392</v>
      </c>
      <c r="C18" s="176">
        <v>244</v>
      </c>
      <c r="D18" s="176">
        <v>317</v>
      </c>
    </row>
    <row r="19" spans="1:4" s="29" customFormat="1" ht="12.9" customHeight="1">
      <c r="A19" s="748" t="s">
        <v>190</v>
      </c>
      <c r="B19" s="354" t="s">
        <v>390</v>
      </c>
      <c r="C19" s="176">
        <v>95</v>
      </c>
      <c r="D19" s="176">
        <v>138</v>
      </c>
    </row>
    <row r="20" spans="1:4" s="29" customFormat="1" ht="12.9" customHeight="1">
      <c r="A20" s="748"/>
      <c r="B20" s="354" t="s">
        <v>391</v>
      </c>
      <c r="C20" s="176">
        <v>180</v>
      </c>
      <c r="D20" s="176">
        <v>190</v>
      </c>
    </row>
    <row r="21" spans="1:4" s="29" customFormat="1" ht="12.9" customHeight="1">
      <c r="A21" s="30" t="s">
        <v>456</v>
      </c>
      <c r="B21" s="46" t="s">
        <v>390</v>
      </c>
      <c r="C21" s="356">
        <v>549</v>
      </c>
      <c r="D21" s="356">
        <v>664</v>
      </c>
    </row>
    <row r="22" spans="1:4" s="29" customFormat="1" ht="12.9" customHeight="1">
      <c r="A22" s="252" t="s">
        <v>191</v>
      </c>
      <c r="B22" s="46" t="s">
        <v>391</v>
      </c>
      <c r="C22" s="356">
        <v>415</v>
      </c>
      <c r="D22" s="356">
        <v>446</v>
      </c>
    </row>
    <row r="23" spans="1:4" s="29" customFormat="1" ht="12.9" customHeight="1">
      <c r="A23" s="30"/>
      <c r="B23" s="46" t="s">
        <v>392</v>
      </c>
      <c r="C23" s="356">
        <v>4</v>
      </c>
      <c r="D23" s="356">
        <v>7</v>
      </c>
    </row>
    <row r="24" spans="1:4" s="29" customFormat="1" ht="12.9" customHeight="1">
      <c r="A24" s="37" t="s">
        <v>1524</v>
      </c>
      <c r="B24" s="46"/>
      <c r="C24" s="356"/>
      <c r="D24" s="356"/>
    </row>
    <row r="25" spans="1:4" s="29" customFormat="1" ht="12.9" customHeight="1">
      <c r="A25" s="254" t="s">
        <v>1525</v>
      </c>
      <c r="B25" s="46"/>
      <c r="C25" s="176"/>
      <c r="D25" s="176"/>
    </row>
    <row r="26" spans="1:4" s="29" customFormat="1" ht="12.9" customHeight="1">
      <c r="A26" s="748" t="s">
        <v>205</v>
      </c>
      <c r="B26" s="354" t="s">
        <v>390</v>
      </c>
      <c r="C26" s="176">
        <v>13</v>
      </c>
      <c r="D26" s="176">
        <v>116</v>
      </c>
    </row>
    <row r="27" spans="1:4" s="29" customFormat="1" ht="12.9" customHeight="1">
      <c r="A27" s="748"/>
      <c r="B27" s="354" t="s">
        <v>391</v>
      </c>
      <c r="C27" s="176">
        <v>17</v>
      </c>
      <c r="D27" s="176">
        <v>20</v>
      </c>
    </row>
    <row r="28" spans="1:4" s="29" customFormat="1" ht="12.9" customHeight="1">
      <c r="A28" s="748"/>
      <c r="B28" s="354" t="s">
        <v>392</v>
      </c>
      <c r="C28" s="176">
        <v>4</v>
      </c>
      <c r="D28" s="176">
        <v>7</v>
      </c>
    </row>
    <row r="29" spans="1:4" s="29" customFormat="1" ht="12.9" customHeight="1">
      <c r="A29" s="748" t="s">
        <v>204</v>
      </c>
      <c r="B29" s="354" t="s">
        <v>390</v>
      </c>
      <c r="C29" s="176">
        <v>51</v>
      </c>
      <c r="D29" s="176">
        <v>65</v>
      </c>
    </row>
    <row r="30" spans="1:4" s="29" customFormat="1" ht="12.9" customHeight="1">
      <c r="A30" s="748"/>
      <c r="B30" s="354" t="s">
        <v>391</v>
      </c>
      <c r="C30" s="176">
        <v>109</v>
      </c>
      <c r="D30" s="176">
        <v>96</v>
      </c>
    </row>
    <row r="31" spans="1:4" s="29" customFormat="1" ht="12.9" customHeight="1">
      <c r="A31" s="748" t="s">
        <v>203</v>
      </c>
      <c r="B31" s="354" t="s">
        <v>390</v>
      </c>
      <c r="C31" s="176">
        <v>168</v>
      </c>
      <c r="D31" s="176">
        <v>160</v>
      </c>
    </row>
    <row r="32" spans="1:4" s="29" customFormat="1" ht="12.9" customHeight="1">
      <c r="A32" s="748"/>
      <c r="B32" s="354" t="s">
        <v>391</v>
      </c>
      <c r="C32" s="176">
        <v>89</v>
      </c>
      <c r="D32" s="176">
        <v>109</v>
      </c>
    </row>
    <row r="33" spans="1:4" s="29" customFormat="1" ht="12.9" customHeight="1">
      <c r="A33" s="748" t="s">
        <v>202</v>
      </c>
      <c r="B33" s="354" t="s">
        <v>390</v>
      </c>
      <c r="C33" s="176">
        <v>127</v>
      </c>
      <c r="D33" s="176">
        <v>98</v>
      </c>
    </row>
    <row r="34" spans="1:4" s="29" customFormat="1" ht="12.9" customHeight="1">
      <c r="A34" s="37"/>
      <c r="B34" s="354" t="s">
        <v>391</v>
      </c>
      <c r="C34" s="176">
        <v>91</v>
      </c>
      <c r="D34" s="176">
        <v>92</v>
      </c>
    </row>
    <row r="35" spans="1:4" s="29" customFormat="1" ht="12.9" customHeight="1">
      <c r="A35" s="748" t="s">
        <v>201</v>
      </c>
      <c r="B35" s="354" t="s">
        <v>390</v>
      </c>
      <c r="C35" s="176">
        <v>190</v>
      </c>
      <c r="D35" s="176">
        <v>225</v>
      </c>
    </row>
    <row r="36" spans="1:4" s="29" customFormat="1" ht="12.9" customHeight="1">
      <c r="A36" s="748"/>
      <c r="B36" s="354" t="s">
        <v>391</v>
      </c>
      <c r="C36" s="176">
        <v>109</v>
      </c>
      <c r="D36" s="176">
        <v>129</v>
      </c>
    </row>
    <row r="37" spans="1:4" s="29" customFormat="1" ht="12.9" customHeight="1">
      <c r="A37" s="30" t="s">
        <v>457</v>
      </c>
      <c r="B37" s="46" t="s">
        <v>390</v>
      </c>
      <c r="C37" s="356">
        <v>502</v>
      </c>
      <c r="D37" s="356">
        <v>616</v>
      </c>
    </row>
    <row r="38" spans="1:4" s="29" customFormat="1" ht="12.9" customHeight="1">
      <c r="A38" s="252" t="s">
        <v>191</v>
      </c>
      <c r="B38" s="46" t="s">
        <v>391</v>
      </c>
      <c r="C38" s="356">
        <v>241</v>
      </c>
      <c r="D38" s="356">
        <v>310</v>
      </c>
    </row>
    <row r="39" spans="1:4" s="29" customFormat="1" ht="12.9" customHeight="1">
      <c r="A39" s="37"/>
      <c r="B39" s="46" t="s">
        <v>392</v>
      </c>
      <c r="C39" s="356">
        <v>86</v>
      </c>
      <c r="D39" s="356">
        <v>102</v>
      </c>
    </row>
    <row r="40" spans="1:4" s="29" customFormat="1" ht="12.9" customHeight="1">
      <c r="A40" s="37" t="s">
        <v>1524</v>
      </c>
      <c r="B40" s="46"/>
      <c r="C40" s="356"/>
      <c r="D40" s="356"/>
    </row>
    <row r="41" spans="1:4" s="29" customFormat="1" ht="12.9" customHeight="1">
      <c r="A41" s="254" t="s">
        <v>1525</v>
      </c>
      <c r="B41" s="46"/>
      <c r="C41" s="176"/>
      <c r="D41" s="176"/>
    </row>
    <row r="42" spans="1:4" s="29" customFormat="1" ht="12.9" customHeight="1">
      <c r="A42" s="748" t="s">
        <v>386</v>
      </c>
      <c r="B42" s="354" t="s">
        <v>390</v>
      </c>
      <c r="C42" s="176">
        <v>201</v>
      </c>
      <c r="D42" s="176">
        <v>182</v>
      </c>
    </row>
    <row r="43" spans="1:4" s="29" customFormat="1" ht="12.9" customHeight="1">
      <c r="A43" s="748"/>
      <c r="B43" s="354" t="s">
        <v>391</v>
      </c>
      <c r="C43" s="176">
        <v>123</v>
      </c>
      <c r="D43" s="176">
        <v>147</v>
      </c>
    </row>
    <row r="44" spans="1:4" s="29" customFormat="1" ht="12.9" customHeight="1">
      <c r="A44" s="748"/>
      <c r="B44" s="354" t="s">
        <v>392</v>
      </c>
      <c r="C44" s="176">
        <v>30</v>
      </c>
      <c r="D44" s="176">
        <v>26</v>
      </c>
    </row>
    <row r="45" spans="1:4" s="29" customFormat="1" ht="12.9" customHeight="1">
      <c r="A45" s="748" t="s">
        <v>197</v>
      </c>
      <c r="B45" s="354" t="s">
        <v>390</v>
      </c>
      <c r="C45" s="176">
        <v>92</v>
      </c>
      <c r="D45" s="176">
        <v>131</v>
      </c>
    </row>
    <row r="46" spans="1:4" s="29" customFormat="1" ht="12.9" customHeight="1">
      <c r="A46" s="748"/>
      <c r="B46" s="354" t="s">
        <v>391</v>
      </c>
      <c r="C46" s="176">
        <v>36</v>
      </c>
      <c r="D46" s="176">
        <v>61</v>
      </c>
    </row>
    <row r="47" spans="1:4" s="29" customFormat="1" ht="12.9" customHeight="1">
      <c r="A47" s="748"/>
      <c r="B47" s="354" t="s">
        <v>392</v>
      </c>
      <c r="C47" s="176">
        <v>32</v>
      </c>
      <c r="D47" s="176">
        <v>41</v>
      </c>
    </row>
    <row r="48" spans="1:4" s="29" customFormat="1" ht="12.9" customHeight="1">
      <c r="A48" s="748" t="s">
        <v>196</v>
      </c>
      <c r="B48" s="354" t="s">
        <v>390</v>
      </c>
      <c r="C48" s="176">
        <v>94</v>
      </c>
      <c r="D48" s="176">
        <v>131</v>
      </c>
    </row>
    <row r="49" spans="1:4" s="29" customFormat="1" ht="12.9" customHeight="1">
      <c r="A49" s="748"/>
      <c r="B49" s="354" t="s">
        <v>391</v>
      </c>
      <c r="C49" s="176">
        <v>53</v>
      </c>
      <c r="D49" s="176">
        <v>61</v>
      </c>
    </row>
    <row r="50" spans="1:4" s="29" customFormat="1" ht="12.9" customHeight="1">
      <c r="A50" s="748"/>
      <c r="B50" s="354" t="s">
        <v>392</v>
      </c>
      <c r="C50" s="176">
        <v>24</v>
      </c>
      <c r="D50" s="176">
        <v>35</v>
      </c>
    </row>
    <row r="51" spans="1:4" s="29" customFormat="1" ht="12.9" customHeight="1">
      <c r="A51" s="37" t="s">
        <v>195</v>
      </c>
      <c r="B51" s="32"/>
      <c r="C51" s="176"/>
      <c r="D51" s="176"/>
    </row>
    <row r="52" spans="1:4" s="29" customFormat="1" ht="12.9" customHeight="1">
      <c r="A52" s="254" t="s">
        <v>194</v>
      </c>
      <c r="B52" s="354"/>
      <c r="C52" s="176"/>
      <c r="D52" s="176"/>
    </row>
    <row r="53" spans="1:4" s="29" customFormat="1" ht="12.9" customHeight="1">
      <c r="A53" s="748" t="s">
        <v>193</v>
      </c>
      <c r="B53" s="354" t="s">
        <v>390</v>
      </c>
      <c r="C53" s="176">
        <v>115</v>
      </c>
      <c r="D53" s="176">
        <v>172</v>
      </c>
    </row>
    <row r="54" spans="1:4" s="29" customFormat="1" ht="12.9" customHeight="1">
      <c r="A54" s="30"/>
      <c r="B54" s="354" t="s">
        <v>391</v>
      </c>
      <c r="C54" s="176">
        <v>29</v>
      </c>
      <c r="D54" s="176">
        <v>41</v>
      </c>
    </row>
    <row r="55" spans="1:4" s="29" customFormat="1" ht="12.9" customHeight="1">
      <c r="A55" s="30" t="s">
        <v>491</v>
      </c>
      <c r="B55" s="46" t="s">
        <v>390</v>
      </c>
      <c r="C55" s="356">
        <v>341</v>
      </c>
      <c r="D55" s="356">
        <v>474</v>
      </c>
    </row>
    <row r="56" spans="1:4" s="29" customFormat="1" ht="12.9" customHeight="1">
      <c r="A56" s="252" t="s">
        <v>191</v>
      </c>
      <c r="B56" s="46" t="s">
        <v>391</v>
      </c>
      <c r="C56" s="356">
        <v>333</v>
      </c>
      <c r="D56" s="356">
        <v>445</v>
      </c>
    </row>
    <row r="57" spans="1:4" s="29" customFormat="1" ht="12.9" customHeight="1">
      <c r="A57" s="37"/>
      <c r="B57" s="46" t="s">
        <v>392</v>
      </c>
      <c r="C57" s="356">
        <v>40</v>
      </c>
      <c r="D57" s="356">
        <v>56</v>
      </c>
    </row>
    <row r="58" spans="1:4" s="29" customFormat="1" ht="12.9" customHeight="1">
      <c r="A58" s="37" t="s">
        <v>1524</v>
      </c>
      <c r="B58" s="46"/>
      <c r="C58" s="356"/>
      <c r="D58" s="356"/>
    </row>
    <row r="59" spans="1:4" s="29" customFormat="1" ht="12.9" customHeight="1">
      <c r="A59" s="254" t="s">
        <v>1525</v>
      </c>
      <c r="B59" s="46"/>
      <c r="C59" s="176"/>
      <c r="D59" s="176"/>
    </row>
    <row r="60" spans="1:4" s="29" customFormat="1" ht="12.9" customHeight="1">
      <c r="A60" s="748" t="s">
        <v>189</v>
      </c>
      <c r="B60" s="354" t="s">
        <v>390</v>
      </c>
      <c r="C60" s="176">
        <v>57</v>
      </c>
      <c r="D60" s="176">
        <v>30</v>
      </c>
    </row>
    <row r="61" spans="1:4" s="29" customFormat="1" ht="12.9" customHeight="1">
      <c r="A61" s="748"/>
      <c r="B61" s="354" t="s">
        <v>391</v>
      </c>
      <c r="C61" s="176">
        <v>24</v>
      </c>
      <c r="D61" s="176">
        <v>47</v>
      </c>
    </row>
    <row r="62" spans="1:4" s="29" customFormat="1" ht="12.9" customHeight="1">
      <c r="A62" s="748"/>
      <c r="B62" s="354" t="s">
        <v>392</v>
      </c>
      <c r="C62" s="176">
        <v>1</v>
      </c>
      <c r="D62" s="176">
        <v>3</v>
      </c>
    </row>
    <row r="63" spans="1:4" s="29" customFormat="1" ht="12.9" customHeight="1">
      <c r="A63" s="748" t="s">
        <v>188</v>
      </c>
      <c r="B63" s="354" t="s">
        <v>390</v>
      </c>
      <c r="C63" s="176">
        <v>52</v>
      </c>
      <c r="D63" s="176">
        <v>88</v>
      </c>
    </row>
    <row r="64" spans="1:4" s="29" customFormat="1" ht="12.9" customHeight="1">
      <c r="A64" s="748"/>
      <c r="B64" s="354" t="s">
        <v>391</v>
      </c>
      <c r="C64" s="176">
        <v>133</v>
      </c>
      <c r="D64" s="176">
        <v>138</v>
      </c>
    </row>
    <row r="65" spans="1:4" s="29" customFormat="1" ht="12.9" customHeight="1">
      <c r="A65" s="748"/>
      <c r="B65" s="354" t="s">
        <v>392</v>
      </c>
      <c r="C65" s="176">
        <v>27</v>
      </c>
      <c r="D65" s="176">
        <v>15</v>
      </c>
    </row>
    <row r="66" spans="1:4" s="29" customFormat="1" ht="12.9" customHeight="1">
      <c r="A66" s="748" t="s">
        <v>187</v>
      </c>
      <c r="B66" s="354" t="s">
        <v>390</v>
      </c>
      <c r="C66" s="176">
        <v>72</v>
      </c>
      <c r="D66" s="176">
        <v>27</v>
      </c>
    </row>
    <row r="67" spans="1:4" s="29" customFormat="1" ht="12.9" customHeight="1">
      <c r="A67" s="748"/>
      <c r="B67" s="354" t="s">
        <v>391</v>
      </c>
      <c r="C67" s="176">
        <v>54</v>
      </c>
      <c r="D67" s="176">
        <v>95</v>
      </c>
    </row>
    <row r="68" spans="1:4" s="29" customFormat="1" ht="12.9" customHeight="1">
      <c r="A68" s="748"/>
      <c r="B68" s="354" t="s">
        <v>392</v>
      </c>
      <c r="C68" s="176">
        <v>12</v>
      </c>
      <c r="D68" s="176">
        <v>33</v>
      </c>
    </row>
    <row r="69" spans="1:4" s="29" customFormat="1" ht="12.9" customHeight="1">
      <c r="A69" s="748" t="s">
        <v>186</v>
      </c>
      <c r="B69" s="354" t="s">
        <v>390</v>
      </c>
      <c r="C69" s="176">
        <v>9</v>
      </c>
      <c r="D69" s="176">
        <v>83</v>
      </c>
    </row>
    <row r="70" spans="1:4" s="29" customFormat="1" ht="12.9" customHeight="1">
      <c r="A70" s="748"/>
      <c r="B70" s="354" t="s">
        <v>391</v>
      </c>
      <c r="C70" s="176">
        <v>57</v>
      </c>
      <c r="D70" s="176">
        <v>81</v>
      </c>
    </row>
    <row r="71" spans="1:4" s="29" customFormat="1" ht="12.9" customHeight="1">
      <c r="A71" s="748" t="s">
        <v>185</v>
      </c>
      <c r="B71" s="354" t="s">
        <v>390</v>
      </c>
      <c r="C71" s="176">
        <v>151</v>
      </c>
      <c r="D71" s="176">
        <v>246</v>
      </c>
    </row>
    <row r="72" spans="1:4" s="29" customFormat="1" ht="12.9" customHeight="1">
      <c r="A72" s="748"/>
      <c r="B72" s="354" t="s">
        <v>391</v>
      </c>
      <c r="C72" s="176">
        <v>65</v>
      </c>
      <c r="D72" s="176">
        <v>84</v>
      </c>
    </row>
    <row r="73" spans="1:4" s="29" customFormat="1" ht="12.9" customHeight="1">
      <c r="A73" s="748"/>
      <c r="B73" s="354" t="s">
        <v>392</v>
      </c>
      <c r="C73" s="176" t="s">
        <v>123</v>
      </c>
      <c r="D73" s="176">
        <v>5</v>
      </c>
    </row>
    <row r="74" spans="1:4" s="29" customFormat="1" ht="12.9" customHeight="1">
      <c r="A74" s="30" t="s">
        <v>458</v>
      </c>
      <c r="B74" s="46" t="s">
        <v>390</v>
      </c>
      <c r="C74" s="356">
        <v>263</v>
      </c>
      <c r="D74" s="356">
        <v>795</v>
      </c>
    </row>
    <row r="75" spans="1:4" s="29" customFormat="1" ht="12.9" customHeight="1">
      <c r="A75" s="252" t="s">
        <v>191</v>
      </c>
      <c r="B75" s="46" t="s">
        <v>391</v>
      </c>
      <c r="C75" s="356">
        <v>141</v>
      </c>
      <c r="D75" s="356">
        <v>212</v>
      </c>
    </row>
    <row r="76" spans="1:4" s="29" customFormat="1" ht="12.9" customHeight="1">
      <c r="A76" s="748"/>
      <c r="B76" s="46" t="s">
        <v>392</v>
      </c>
      <c r="C76" s="356">
        <v>9</v>
      </c>
      <c r="D76" s="356">
        <v>25</v>
      </c>
    </row>
    <row r="77" spans="1:4" s="29" customFormat="1" ht="12.9" customHeight="1">
      <c r="A77" s="37" t="s">
        <v>184</v>
      </c>
      <c r="B77" s="117"/>
      <c r="C77" s="176"/>
      <c r="D77" s="176"/>
    </row>
    <row r="78" spans="1:4" s="29" customFormat="1" ht="12.9" customHeight="1">
      <c r="A78" s="254" t="s">
        <v>183</v>
      </c>
      <c r="B78" s="117"/>
      <c r="C78" s="176"/>
      <c r="D78" s="176"/>
    </row>
    <row r="79" spans="1:4" s="29" customFormat="1" ht="12.9" customHeight="1">
      <c r="A79" s="748" t="s">
        <v>182</v>
      </c>
      <c r="B79" s="354" t="s">
        <v>390</v>
      </c>
      <c r="C79" s="176">
        <v>86</v>
      </c>
      <c r="D79" s="176">
        <v>556</v>
      </c>
    </row>
    <row r="80" spans="1:4" s="29" customFormat="1" ht="12.9" customHeight="1">
      <c r="A80" s="748"/>
      <c r="B80" s="354" t="s">
        <v>391</v>
      </c>
      <c r="C80" s="176">
        <v>30</v>
      </c>
      <c r="D80" s="176">
        <v>58</v>
      </c>
    </row>
    <row r="81" spans="1:4" s="29" customFormat="1" ht="12.9" customHeight="1">
      <c r="A81" s="748"/>
      <c r="B81" s="354" t="s">
        <v>392</v>
      </c>
      <c r="C81" s="176">
        <v>9</v>
      </c>
      <c r="D81" s="176">
        <v>25</v>
      </c>
    </row>
    <row r="82" spans="1:4" s="29" customFormat="1" ht="12.9" customHeight="1">
      <c r="A82" s="748" t="s">
        <v>181</v>
      </c>
      <c r="B82" s="354" t="s">
        <v>390</v>
      </c>
      <c r="C82" s="176">
        <v>154</v>
      </c>
      <c r="D82" s="176">
        <v>216</v>
      </c>
    </row>
    <row r="83" spans="1:4" s="29" customFormat="1" ht="12.9" customHeight="1">
      <c r="A83" s="748"/>
      <c r="B83" s="354" t="s">
        <v>391</v>
      </c>
      <c r="C83" s="176">
        <v>106</v>
      </c>
      <c r="D83" s="176">
        <v>139</v>
      </c>
    </row>
    <row r="84" spans="1:4" s="29" customFormat="1" ht="12.9" customHeight="1">
      <c r="A84" s="748" t="s">
        <v>180</v>
      </c>
      <c r="B84" s="354" t="s">
        <v>390</v>
      </c>
      <c r="C84" s="176">
        <v>23</v>
      </c>
      <c r="D84" s="176">
        <v>23</v>
      </c>
    </row>
    <row r="85" spans="1:4" s="29" customFormat="1" ht="12.9" customHeight="1">
      <c r="A85" s="748"/>
      <c r="B85" s="354" t="s">
        <v>391</v>
      </c>
      <c r="C85" s="176">
        <v>5</v>
      </c>
      <c r="D85" s="176">
        <v>15</v>
      </c>
    </row>
    <row r="86" spans="1:4">
      <c r="A86" s="1"/>
      <c r="B86" s="1"/>
      <c r="C86" s="1"/>
      <c r="D86" s="1"/>
    </row>
  </sheetData>
  <mergeCells count="3">
    <mergeCell ref="A3:B4"/>
    <mergeCell ref="C3:C4"/>
    <mergeCell ref="D3:D4"/>
  </mergeCells>
  <hyperlinks>
    <hyperlink ref="E1:E2" location="'Spis treści - List of tables'!A1" display="Powrót do spisu tablic" xr:uid="{4E7962B1-927E-46B5-AB4F-B2D9BF2A898C}"/>
  </hyperlinks>
  <pageMargins left="0.59055118110236227" right="0.59055118110236227" top="0.59055118110236227" bottom="0.59055118110236227" header="0" footer="0"/>
  <pageSetup paperSize="9" scale="96" orientation="portrait" r:id="rId1"/>
  <rowBreaks count="1" manualBreakCount="1">
    <brk id="54" max="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F1E5-BD87-4572-8648-4DE85F910353}">
  <sheetPr>
    <tabColor theme="0" tint="-4.9989318521683403E-2"/>
  </sheetPr>
  <dimension ref="A1:G91"/>
  <sheetViews>
    <sheetView zoomScaleNormal="100" zoomScaleSheetLayoutView="100" zoomScalePageLayoutView="120" workbookViewId="0"/>
  </sheetViews>
  <sheetFormatPr defaultColWidth="9" defaultRowHeight="11.4"/>
  <cols>
    <col min="1" max="1" width="42.8984375" style="367" customWidth="1"/>
    <col min="2" max="3" width="8.19921875" style="367" customWidth="1"/>
    <col min="4" max="4" width="39.3984375" style="367" customWidth="1"/>
    <col min="5" max="16384" width="9" style="367"/>
  </cols>
  <sheetData>
    <row r="1" spans="1:7" s="2" customFormat="1" ht="20.100000000000001" customHeight="1">
      <c r="A1" s="416" t="s">
        <v>64</v>
      </c>
      <c r="B1" s="416"/>
      <c r="C1" s="416"/>
      <c r="D1" s="416"/>
      <c r="E1" s="9" t="s">
        <v>405</v>
      </c>
    </row>
    <row r="2" spans="1:7" s="2" customFormat="1" ht="20.100000000000001" customHeight="1">
      <c r="A2" s="419" t="s">
        <v>65</v>
      </c>
      <c r="B2" s="419"/>
      <c r="C2" s="419"/>
      <c r="D2" s="419"/>
      <c r="E2" s="274" t="s">
        <v>406</v>
      </c>
    </row>
    <row r="3" spans="1:7" s="81" customFormat="1" ht="20.100000000000001" customHeight="1">
      <c r="A3" s="398" t="s">
        <v>1734</v>
      </c>
      <c r="B3" s="398"/>
      <c r="C3" s="398"/>
      <c r="D3" s="398"/>
    </row>
    <row r="4" spans="1:7" s="81" customFormat="1" ht="14.1" customHeight="1">
      <c r="A4" s="673" t="s">
        <v>1735</v>
      </c>
      <c r="B4" s="389"/>
      <c r="C4" s="389"/>
      <c r="D4" s="389"/>
    </row>
    <row r="5" spans="1:7" s="81" customFormat="1" ht="15" customHeight="1">
      <c r="A5" s="869" t="s">
        <v>850</v>
      </c>
      <c r="B5" s="809">
        <v>2020</v>
      </c>
      <c r="C5" s="809">
        <v>2021</v>
      </c>
      <c r="D5" s="867" t="s">
        <v>852</v>
      </c>
    </row>
    <row r="6" spans="1:7" s="81" customFormat="1" ht="30" customHeight="1">
      <c r="A6" s="870"/>
      <c r="B6" s="879" t="s">
        <v>1495</v>
      </c>
      <c r="C6" s="870"/>
      <c r="D6" s="868"/>
    </row>
    <row r="7" spans="1:7" s="29" customFormat="1" ht="14.1" customHeight="1">
      <c r="A7" s="16" t="s">
        <v>1591</v>
      </c>
      <c r="B7" s="17">
        <v>35127.1</v>
      </c>
      <c r="C7" s="17">
        <v>38389.599999999999</v>
      </c>
      <c r="D7" s="260" t="s">
        <v>1593</v>
      </c>
      <c r="E7" s="43"/>
      <c r="F7" s="43"/>
    </row>
    <row r="8" spans="1:7" s="29" customFormat="1" ht="14.1" customHeight="1">
      <c r="A8" s="812" t="s">
        <v>150</v>
      </c>
      <c r="B8" s="113">
        <v>11889.4</v>
      </c>
      <c r="C8" s="19">
        <v>12859.6</v>
      </c>
      <c r="D8" s="262" t="s">
        <v>94</v>
      </c>
      <c r="E8" s="43"/>
      <c r="F8" s="43"/>
    </row>
    <row r="9" spans="1:7" s="29" customFormat="1" ht="14.1" customHeight="1">
      <c r="A9" s="812" t="s">
        <v>149</v>
      </c>
      <c r="B9" s="113">
        <v>23237.7</v>
      </c>
      <c r="C9" s="19">
        <v>25530</v>
      </c>
      <c r="D9" s="262" t="s">
        <v>96</v>
      </c>
      <c r="E9" s="43"/>
      <c r="F9" s="43"/>
    </row>
    <row r="10" spans="1:7" s="29" customFormat="1" ht="14.1" customHeight="1">
      <c r="A10" s="808" t="s">
        <v>122</v>
      </c>
      <c r="B10" s="44"/>
      <c r="C10" s="44"/>
      <c r="D10" s="259" t="s">
        <v>400</v>
      </c>
      <c r="E10" s="43"/>
    </row>
    <row r="11" spans="1:7" s="29" customFormat="1" ht="14.1" customHeight="1">
      <c r="A11" s="804" t="s">
        <v>492</v>
      </c>
      <c r="B11" s="113">
        <v>32358.7</v>
      </c>
      <c r="C11" s="19">
        <v>35910</v>
      </c>
      <c r="D11" s="538" t="s">
        <v>1226</v>
      </c>
      <c r="E11" s="43"/>
    </row>
    <row r="12" spans="1:7" s="29" customFormat="1" ht="24.9" customHeight="1">
      <c r="A12" s="804" t="s">
        <v>1011</v>
      </c>
      <c r="B12" s="113">
        <v>9.6</v>
      </c>
      <c r="C12" s="19">
        <v>8.9</v>
      </c>
      <c r="D12" s="261" t="s">
        <v>927</v>
      </c>
      <c r="E12" s="43"/>
    </row>
    <row r="13" spans="1:7" s="29" customFormat="1" ht="24.9" customHeight="1">
      <c r="A13" s="804" t="s">
        <v>919</v>
      </c>
      <c r="B13" s="113">
        <v>407.4</v>
      </c>
      <c r="C13" s="19">
        <v>443.7</v>
      </c>
      <c r="D13" s="538" t="s">
        <v>928</v>
      </c>
      <c r="E13" s="43"/>
    </row>
    <row r="14" spans="1:7" s="29" customFormat="1" ht="14.1" customHeight="1">
      <c r="A14" s="806" t="s">
        <v>493</v>
      </c>
      <c r="B14" s="17">
        <v>362</v>
      </c>
      <c r="C14" s="17">
        <v>394.4</v>
      </c>
      <c r="D14" s="258" t="s">
        <v>120</v>
      </c>
      <c r="E14" s="43"/>
      <c r="G14" s="365"/>
    </row>
    <row r="15" spans="1:7" s="29" customFormat="1" ht="14.1" customHeight="1">
      <c r="A15" s="808" t="s">
        <v>2</v>
      </c>
      <c r="B15" s="19"/>
      <c r="C15" s="19"/>
      <c r="D15" s="259" t="s">
        <v>400</v>
      </c>
      <c r="E15" s="43"/>
      <c r="G15" s="365"/>
    </row>
    <row r="16" spans="1:7" s="29" customFormat="1" ht="14.1" customHeight="1">
      <c r="A16" s="804" t="s">
        <v>492</v>
      </c>
      <c r="B16" s="113">
        <v>347.2</v>
      </c>
      <c r="C16" s="19">
        <v>379.2</v>
      </c>
      <c r="D16" s="538" t="s">
        <v>1226</v>
      </c>
      <c r="E16" s="43"/>
      <c r="G16" s="365"/>
    </row>
    <row r="17" spans="1:7" s="29" customFormat="1" ht="14.1" customHeight="1">
      <c r="A17" s="806" t="s">
        <v>494</v>
      </c>
      <c r="B17" s="17">
        <v>10218.4</v>
      </c>
      <c r="C17" s="17">
        <v>11283.3</v>
      </c>
      <c r="D17" s="258" t="s">
        <v>147</v>
      </c>
      <c r="E17" s="43"/>
      <c r="G17" s="43"/>
    </row>
    <row r="18" spans="1:7" s="29" customFormat="1" ht="14.1" customHeight="1">
      <c r="A18" s="812" t="s">
        <v>2</v>
      </c>
      <c r="B18" s="44"/>
      <c r="C18" s="44"/>
      <c r="D18" s="262" t="s">
        <v>400</v>
      </c>
      <c r="E18" s="43"/>
      <c r="G18" s="43"/>
    </row>
    <row r="19" spans="1:7" s="29" customFormat="1" ht="14.1" customHeight="1">
      <c r="A19" s="808" t="s">
        <v>495</v>
      </c>
      <c r="B19" s="19">
        <v>9873.7000000000007</v>
      </c>
      <c r="C19" s="19">
        <v>10916.7</v>
      </c>
      <c r="D19" s="259" t="s">
        <v>1227</v>
      </c>
      <c r="E19" s="43"/>
      <c r="G19" s="43"/>
    </row>
    <row r="20" spans="1:7" s="29" customFormat="1" ht="24.9" customHeight="1">
      <c r="A20" s="808" t="s">
        <v>920</v>
      </c>
      <c r="B20" s="19" t="s">
        <v>1349</v>
      </c>
      <c r="C20" s="19">
        <v>2</v>
      </c>
      <c r="D20" s="259" t="s">
        <v>929</v>
      </c>
      <c r="E20" s="43"/>
    </row>
    <row r="21" spans="1:7" s="29" customFormat="1" ht="24.9" customHeight="1">
      <c r="A21" s="808" t="s">
        <v>921</v>
      </c>
      <c r="B21" s="19">
        <v>2.2000000000000002</v>
      </c>
      <c r="C21" s="19">
        <v>2.2000000000000002</v>
      </c>
      <c r="D21" s="259" t="s">
        <v>930</v>
      </c>
      <c r="E21" s="43"/>
      <c r="F21" s="365"/>
    </row>
    <row r="22" spans="1:7" s="29" customFormat="1" ht="14.1" customHeight="1">
      <c r="A22" s="804" t="s">
        <v>401</v>
      </c>
      <c r="B22" s="19">
        <v>111.8</v>
      </c>
      <c r="C22" s="19">
        <v>110.1</v>
      </c>
      <c r="D22" s="538" t="s">
        <v>168</v>
      </c>
      <c r="E22" s="43"/>
      <c r="F22" s="365"/>
    </row>
    <row r="23" spans="1:7" s="29" customFormat="1" ht="14.1" customHeight="1">
      <c r="A23" s="808" t="s">
        <v>496</v>
      </c>
      <c r="B23" s="19">
        <v>108.8</v>
      </c>
      <c r="C23" s="19">
        <v>107.2</v>
      </c>
      <c r="D23" s="259" t="s">
        <v>1228</v>
      </c>
      <c r="E23" s="43"/>
      <c r="F23" s="365"/>
    </row>
    <row r="24" spans="1:7" s="29" customFormat="1" ht="14.1" customHeight="1">
      <c r="A24" s="804" t="s">
        <v>402</v>
      </c>
      <c r="B24" s="19">
        <v>8835</v>
      </c>
      <c r="C24" s="19">
        <v>9856.1</v>
      </c>
      <c r="D24" s="261" t="s">
        <v>167</v>
      </c>
      <c r="E24" s="43"/>
    </row>
    <row r="25" spans="1:7" s="29" customFormat="1" ht="14.1" customHeight="1">
      <c r="A25" s="812" t="s">
        <v>2</v>
      </c>
      <c r="B25" s="118"/>
      <c r="C25" s="118"/>
      <c r="D25" s="262" t="s">
        <v>400</v>
      </c>
      <c r="E25" s="43"/>
    </row>
    <row r="26" spans="1:7" s="29" customFormat="1" ht="14.1" customHeight="1">
      <c r="A26" s="808" t="s">
        <v>495</v>
      </c>
      <c r="B26" s="19">
        <v>8555.9</v>
      </c>
      <c r="C26" s="19">
        <v>9543.4</v>
      </c>
      <c r="D26" s="259" t="s">
        <v>1227</v>
      </c>
      <c r="E26" s="43"/>
    </row>
    <row r="27" spans="1:7" s="29" customFormat="1" ht="24.9" customHeight="1">
      <c r="A27" s="808" t="s">
        <v>920</v>
      </c>
      <c r="B27" s="19" t="s">
        <v>1349</v>
      </c>
      <c r="C27" s="19">
        <v>1.5</v>
      </c>
      <c r="D27" s="259" t="s">
        <v>929</v>
      </c>
      <c r="E27" s="43"/>
    </row>
    <row r="28" spans="1:7" s="29" customFormat="1" ht="24.9" customHeight="1">
      <c r="A28" s="804" t="s">
        <v>922</v>
      </c>
      <c r="B28" s="19">
        <v>801.4</v>
      </c>
      <c r="C28" s="19">
        <v>806.1</v>
      </c>
      <c r="D28" s="538" t="s">
        <v>609</v>
      </c>
      <c r="E28" s="43"/>
    </row>
    <row r="29" spans="1:7" s="29" customFormat="1" ht="14.1" customHeight="1">
      <c r="A29" s="812" t="s">
        <v>2</v>
      </c>
      <c r="B29" s="119"/>
      <c r="C29" s="119"/>
      <c r="D29" s="262" t="s">
        <v>400</v>
      </c>
      <c r="E29" s="43"/>
    </row>
    <row r="30" spans="1:7" s="29" customFormat="1" ht="14.1" customHeight="1">
      <c r="A30" s="808" t="s">
        <v>495</v>
      </c>
      <c r="B30" s="19">
        <v>767</v>
      </c>
      <c r="C30" s="19">
        <v>784</v>
      </c>
      <c r="D30" s="259" t="s">
        <v>1227</v>
      </c>
      <c r="E30" s="43"/>
    </row>
    <row r="31" spans="1:7" s="29" customFormat="1" ht="24.9" customHeight="1">
      <c r="A31" s="804" t="s">
        <v>923</v>
      </c>
      <c r="B31" s="19">
        <v>470.2</v>
      </c>
      <c r="C31" s="19">
        <v>511.1</v>
      </c>
      <c r="D31" s="538" t="s">
        <v>910</v>
      </c>
      <c r="E31" s="43"/>
    </row>
    <row r="32" spans="1:7" s="29" customFormat="1" ht="14.1" customHeight="1">
      <c r="A32" s="812" t="s">
        <v>2</v>
      </c>
      <c r="B32" s="119"/>
      <c r="C32" s="119"/>
      <c r="D32" s="262" t="s">
        <v>400</v>
      </c>
      <c r="E32" s="43"/>
    </row>
    <row r="33" spans="1:5" s="29" customFormat="1" ht="14.1" customHeight="1">
      <c r="A33" s="808" t="s">
        <v>495</v>
      </c>
      <c r="B33" s="19">
        <v>442</v>
      </c>
      <c r="C33" s="19">
        <v>482.1</v>
      </c>
      <c r="D33" s="259" t="s">
        <v>1227</v>
      </c>
      <c r="E33" s="43"/>
    </row>
    <row r="34" spans="1:5" s="29" customFormat="1" ht="24.9" customHeight="1">
      <c r="A34" s="808" t="s">
        <v>921</v>
      </c>
      <c r="B34" s="19">
        <v>2.1</v>
      </c>
      <c r="C34" s="19">
        <v>2.2000000000000002</v>
      </c>
      <c r="D34" s="259" t="s">
        <v>930</v>
      </c>
      <c r="E34" s="43"/>
    </row>
    <row r="35" spans="1:5" s="29" customFormat="1" ht="14.1" customHeight="1">
      <c r="A35" s="806" t="s">
        <v>497</v>
      </c>
      <c r="B35" s="17">
        <v>1867.3</v>
      </c>
      <c r="C35" s="17">
        <v>2065.4</v>
      </c>
      <c r="D35" s="260" t="s">
        <v>140</v>
      </c>
      <c r="E35" s="43"/>
    </row>
    <row r="36" spans="1:5" s="29" customFormat="1" ht="14.1" customHeight="1">
      <c r="A36" s="808" t="s">
        <v>2</v>
      </c>
      <c r="B36" s="17"/>
      <c r="C36" s="17"/>
      <c r="D36" s="259" t="s">
        <v>400</v>
      </c>
      <c r="E36" s="43"/>
    </row>
    <row r="37" spans="1:5" s="29" customFormat="1" ht="14.1" customHeight="1">
      <c r="A37" s="804" t="s">
        <v>492</v>
      </c>
      <c r="B37" s="19">
        <v>1767.7</v>
      </c>
      <c r="C37" s="19">
        <v>1984.7</v>
      </c>
      <c r="D37" s="538" t="s">
        <v>1226</v>
      </c>
      <c r="E37" s="43"/>
    </row>
    <row r="38" spans="1:5" s="29" customFormat="1" ht="14.1" customHeight="1">
      <c r="A38" s="806" t="s">
        <v>498</v>
      </c>
      <c r="B38" s="17">
        <v>3375</v>
      </c>
      <c r="C38" s="17">
        <v>3712</v>
      </c>
      <c r="D38" s="260" t="s">
        <v>1229</v>
      </c>
      <c r="E38" s="43"/>
    </row>
    <row r="39" spans="1:5" s="29" customFormat="1" ht="14.1" customHeight="1">
      <c r="A39" s="808" t="s">
        <v>2</v>
      </c>
      <c r="B39" s="118"/>
      <c r="C39" s="118"/>
      <c r="D39" s="259" t="s">
        <v>400</v>
      </c>
      <c r="E39" s="43"/>
    </row>
    <row r="40" spans="1:5" s="29" customFormat="1" ht="14.1" customHeight="1">
      <c r="A40" s="804" t="s">
        <v>492</v>
      </c>
      <c r="B40" s="19">
        <v>3234.6</v>
      </c>
      <c r="C40" s="19">
        <v>3551</v>
      </c>
      <c r="D40" s="538" t="s">
        <v>1226</v>
      </c>
      <c r="E40" s="43"/>
    </row>
    <row r="41" spans="1:5" s="29" customFormat="1" ht="24.9" customHeight="1">
      <c r="A41" s="804" t="s">
        <v>1011</v>
      </c>
      <c r="B41" s="19">
        <v>0.2</v>
      </c>
      <c r="C41" s="19">
        <v>0.5</v>
      </c>
      <c r="D41" s="538" t="s">
        <v>927</v>
      </c>
      <c r="E41" s="43"/>
    </row>
    <row r="42" spans="1:5" s="29" customFormat="1" ht="14.1" customHeight="1">
      <c r="A42" s="806" t="s">
        <v>499</v>
      </c>
      <c r="B42" s="17">
        <v>2136</v>
      </c>
      <c r="C42" s="17">
        <v>2424.3000000000002</v>
      </c>
      <c r="D42" s="260" t="s">
        <v>139</v>
      </c>
      <c r="E42" s="43"/>
    </row>
    <row r="43" spans="1:5" s="29" customFormat="1" ht="14.1" customHeight="1">
      <c r="A43" s="808" t="s">
        <v>2</v>
      </c>
      <c r="B43" s="118"/>
      <c r="C43" s="118"/>
      <c r="D43" s="259" t="s">
        <v>400</v>
      </c>
      <c r="E43" s="43"/>
    </row>
    <row r="44" spans="1:5" s="29" customFormat="1" ht="14.1" customHeight="1">
      <c r="A44" s="804" t="s">
        <v>492</v>
      </c>
      <c r="B44" s="19">
        <v>2061.8000000000002</v>
      </c>
      <c r="C44" s="19">
        <v>2337.6999999999998</v>
      </c>
      <c r="D44" s="538" t="s">
        <v>1226</v>
      </c>
      <c r="E44" s="43"/>
    </row>
    <row r="45" spans="1:5" s="29" customFormat="1" ht="24.9" customHeight="1">
      <c r="A45" s="804" t="s">
        <v>919</v>
      </c>
      <c r="B45" s="19">
        <v>2.8</v>
      </c>
      <c r="C45" s="19">
        <v>3</v>
      </c>
      <c r="D45" s="538" t="s">
        <v>928</v>
      </c>
      <c r="E45" s="43"/>
    </row>
    <row r="46" spans="1:5" s="29" customFormat="1" ht="14.1" customHeight="1">
      <c r="A46" s="806" t="s">
        <v>500</v>
      </c>
      <c r="B46" s="17">
        <v>390.2</v>
      </c>
      <c r="C46" s="17">
        <v>469</v>
      </c>
      <c r="D46" s="260" t="s">
        <v>1230</v>
      </c>
      <c r="E46" s="43"/>
    </row>
    <row r="47" spans="1:5" s="29" customFormat="1" ht="14.1" customHeight="1">
      <c r="A47" s="808" t="s">
        <v>2</v>
      </c>
      <c r="B47" s="118"/>
      <c r="C47" s="118"/>
      <c r="D47" s="259" t="s">
        <v>400</v>
      </c>
      <c r="E47" s="43"/>
    </row>
    <row r="48" spans="1:5" s="29" customFormat="1" ht="14.1" customHeight="1">
      <c r="A48" s="804" t="s">
        <v>492</v>
      </c>
      <c r="B48" s="19">
        <v>349.7</v>
      </c>
      <c r="C48" s="19">
        <v>419.6</v>
      </c>
      <c r="D48" s="538" t="s">
        <v>1226</v>
      </c>
      <c r="E48" s="43"/>
    </row>
    <row r="49" spans="1:5" s="29" customFormat="1" ht="24.9" customHeight="1">
      <c r="A49" s="804" t="s">
        <v>919</v>
      </c>
      <c r="B49" s="19">
        <v>1.1000000000000001</v>
      </c>
      <c r="C49" s="19">
        <v>1.1000000000000001</v>
      </c>
      <c r="D49" s="538" t="s">
        <v>928</v>
      </c>
      <c r="E49" s="43"/>
    </row>
    <row r="50" spans="1:5" s="29" customFormat="1" ht="14.1" customHeight="1">
      <c r="A50" s="806" t="s">
        <v>501</v>
      </c>
      <c r="B50" s="17">
        <v>2602.8000000000002</v>
      </c>
      <c r="C50" s="17">
        <v>2467.4</v>
      </c>
      <c r="D50" s="260" t="s">
        <v>137</v>
      </c>
      <c r="E50" s="43"/>
    </row>
    <row r="51" spans="1:5" s="29" customFormat="1" ht="14.1" customHeight="1">
      <c r="A51" s="808" t="s">
        <v>2</v>
      </c>
      <c r="B51" s="118"/>
      <c r="C51" s="118"/>
      <c r="D51" s="259" t="s">
        <v>400</v>
      </c>
      <c r="E51" s="43"/>
    </row>
    <row r="52" spans="1:5" s="29" customFormat="1" ht="14.1" customHeight="1">
      <c r="A52" s="804" t="s">
        <v>492</v>
      </c>
      <c r="B52" s="19">
        <v>1940.3</v>
      </c>
      <c r="C52" s="19">
        <v>2351.6</v>
      </c>
      <c r="D52" s="538" t="s">
        <v>1226</v>
      </c>
      <c r="E52" s="43"/>
    </row>
    <row r="53" spans="1:5" s="29" customFormat="1" ht="14.1" customHeight="1">
      <c r="A53" s="806" t="s">
        <v>502</v>
      </c>
      <c r="B53" s="17">
        <v>965.1</v>
      </c>
      <c r="C53" s="17">
        <v>1039.5</v>
      </c>
      <c r="D53" s="258" t="s">
        <v>136</v>
      </c>
      <c r="E53" s="43"/>
    </row>
    <row r="54" spans="1:5" s="29" customFormat="1" ht="14.1" customHeight="1">
      <c r="A54" s="808" t="s">
        <v>2</v>
      </c>
      <c r="B54" s="118"/>
      <c r="C54" s="118"/>
      <c r="D54" s="259" t="s">
        <v>400</v>
      </c>
      <c r="E54" s="43"/>
    </row>
    <row r="55" spans="1:5" s="29" customFormat="1" ht="14.1" customHeight="1">
      <c r="A55" s="804" t="s">
        <v>492</v>
      </c>
      <c r="B55" s="19">
        <v>914.3</v>
      </c>
      <c r="C55" s="19">
        <v>986.6</v>
      </c>
      <c r="D55" s="538" t="s">
        <v>1226</v>
      </c>
      <c r="E55" s="43"/>
    </row>
    <row r="56" spans="1:5" s="29" customFormat="1" ht="14.1" customHeight="1">
      <c r="A56" s="806" t="s">
        <v>503</v>
      </c>
      <c r="B56" s="17">
        <v>496.7</v>
      </c>
      <c r="C56" s="17">
        <v>511.3</v>
      </c>
      <c r="D56" s="258" t="s">
        <v>135</v>
      </c>
      <c r="E56" s="43"/>
    </row>
    <row r="57" spans="1:5" s="29" customFormat="1" ht="14.1" customHeight="1">
      <c r="A57" s="808" t="s">
        <v>2</v>
      </c>
      <c r="B57" s="118"/>
      <c r="C57" s="118"/>
      <c r="D57" s="259" t="s">
        <v>400</v>
      </c>
      <c r="E57" s="43"/>
    </row>
    <row r="58" spans="1:5" s="29" customFormat="1" ht="14.1" customHeight="1">
      <c r="A58" s="804" t="s">
        <v>492</v>
      </c>
      <c r="B58" s="19">
        <v>456</v>
      </c>
      <c r="C58" s="19">
        <v>469.9</v>
      </c>
      <c r="D58" s="538" t="s">
        <v>1226</v>
      </c>
      <c r="E58" s="43"/>
    </row>
    <row r="59" spans="1:5" s="29" customFormat="1" ht="24.9" customHeight="1">
      <c r="A59" s="804" t="s">
        <v>1011</v>
      </c>
      <c r="B59" s="19" t="s">
        <v>1349</v>
      </c>
      <c r="C59" s="19">
        <v>0.3</v>
      </c>
      <c r="D59" s="538" t="s">
        <v>927</v>
      </c>
      <c r="E59" s="43"/>
    </row>
    <row r="60" spans="1:5" s="29" customFormat="1" ht="24.9" customHeight="1">
      <c r="A60" s="804" t="s">
        <v>919</v>
      </c>
      <c r="B60" s="19">
        <v>3.4</v>
      </c>
      <c r="C60" s="19">
        <v>2.8</v>
      </c>
      <c r="D60" s="538" t="s">
        <v>928</v>
      </c>
      <c r="E60" s="43"/>
    </row>
    <row r="61" spans="1:5" s="29" customFormat="1" ht="14.1" customHeight="1">
      <c r="A61" s="806" t="s">
        <v>924</v>
      </c>
      <c r="B61" s="17">
        <v>1378.8</v>
      </c>
      <c r="C61" s="17">
        <v>1505.6</v>
      </c>
      <c r="D61" s="258" t="s">
        <v>133</v>
      </c>
      <c r="E61" s="43"/>
    </row>
    <row r="62" spans="1:5" s="29" customFormat="1" ht="14.1" customHeight="1">
      <c r="A62" s="808" t="s">
        <v>2</v>
      </c>
      <c r="B62" s="118"/>
      <c r="C62" s="118"/>
      <c r="D62" s="259" t="s">
        <v>400</v>
      </c>
      <c r="E62" s="43"/>
    </row>
    <row r="63" spans="1:5" s="29" customFormat="1" ht="14.1" customHeight="1">
      <c r="A63" s="804" t="s">
        <v>492</v>
      </c>
      <c r="B63" s="19">
        <v>1293.3</v>
      </c>
      <c r="C63" s="19">
        <v>1401.6</v>
      </c>
      <c r="D63" s="538" t="s">
        <v>1226</v>
      </c>
      <c r="E63" s="43"/>
    </row>
    <row r="64" spans="1:5" s="29" customFormat="1" ht="24.9" customHeight="1">
      <c r="A64" s="804" t="s">
        <v>919</v>
      </c>
      <c r="B64" s="19">
        <v>5</v>
      </c>
      <c r="C64" s="19">
        <v>5.2</v>
      </c>
      <c r="D64" s="538" t="s">
        <v>928</v>
      </c>
      <c r="E64" s="43"/>
    </row>
    <row r="65" spans="1:5" s="29" customFormat="1" ht="14.1" customHeight="1">
      <c r="A65" s="806" t="s">
        <v>504</v>
      </c>
      <c r="B65" s="17">
        <v>1049.5999999999999</v>
      </c>
      <c r="C65" s="17">
        <v>1159.5</v>
      </c>
      <c r="D65" s="258" t="s">
        <v>132</v>
      </c>
      <c r="E65" s="43"/>
    </row>
    <row r="66" spans="1:5" s="29" customFormat="1" ht="14.1" customHeight="1">
      <c r="A66" s="808" t="s">
        <v>2</v>
      </c>
      <c r="B66" s="118"/>
      <c r="C66" s="118"/>
      <c r="D66" s="259" t="s">
        <v>400</v>
      </c>
      <c r="E66" s="43"/>
    </row>
    <row r="67" spans="1:5" s="29" customFormat="1" ht="14.1" customHeight="1">
      <c r="A67" s="804" t="s">
        <v>492</v>
      </c>
      <c r="B67" s="19">
        <v>881.3</v>
      </c>
      <c r="C67" s="19">
        <v>963.2</v>
      </c>
      <c r="D67" s="538" t="s">
        <v>1226</v>
      </c>
      <c r="E67" s="43"/>
    </row>
    <row r="68" spans="1:5" s="29" customFormat="1" ht="24.9" customHeight="1">
      <c r="A68" s="806" t="s">
        <v>925</v>
      </c>
      <c r="B68" s="17">
        <v>2703</v>
      </c>
      <c r="C68" s="17">
        <v>2865.9</v>
      </c>
      <c r="D68" s="258" t="s">
        <v>443</v>
      </c>
      <c r="E68" s="43"/>
    </row>
    <row r="69" spans="1:5" s="29" customFormat="1" ht="14.1" customHeight="1">
      <c r="A69" s="808" t="s">
        <v>2</v>
      </c>
      <c r="B69" s="118"/>
      <c r="C69" s="118"/>
      <c r="D69" s="259" t="s">
        <v>400</v>
      </c>
      <c r="E69" s="43"/>
    </row>
    <row r="70" spans="1:5" s="29" customFormat="1" ht="14.1" customHeight="1">
      <c r="A70" s="804" t="s">
        <v>492</v>
      </c>
      <c r="B70" s="19">
        <v>2476.5</v>
      </c>
      <c r="C70" s="19">
        <v>2623.8</v>
      </c>
      <c r="D70" s="538" t="s">
        <v>1226</v>
      </c>
      <c r="E70" s="43"/>
    </row>
    <row r="71" spans="1:5" s="29" customFormat="1" ht="24.9" customHeight="1">
      <c r="A71" s="804" t="s">
        <v>919</v>
      </c>
      <c r="B71" s="19">
        <v>155.30000000000001</v>
      </c>
      <c r="C71" s="19">
        <v>166</v>
      </c>
      <c r="D71" s="538" t="s">
        <v>928</v>
      </c>
      <c r="E71" s="43"/>
    </row>
    <row r="72" spans="1:5" s="29" customFormat="1" ht="14.1" customHeight="1">
      <c r="A72" s="806" t="s">
        <v>505</v>
      </c>
      <c r="B72" s="17">
        <v>4552.3999999999996</v>
      </c>
      <c r="C72" s="17">
        <v>4906.3</v>
      </c>
      <c r="D72" s="258" t="s">
        <v>130</v>
      </c>
      <c r="E72" s="43"/>
    </row>
    <row r="73" spans="1:5" s="29" customFormat="1" ht="14.1" customHeight="1">
      <c r="A73" s="808" t="s">
        <v>2</v>
      </c>
      <c r="B73" s="118"/>
      <c r="C73" s="118"/>
      <c r="D73" s="259" t="s">
        <v>400</v>
      </c>
      <c r="E73" s="43"/>
    </row>
    <row r="74" spans="1:5" s="29" customFormat="1" ht="14.1" customHeight="1">
      <c r="A74" s="804" t="s">
        <v>492</v>
      </c>
      <c r="B74" s="19">
        <v>4020.9</v>
      </c>
      <c r="C74" s="19">
        <v>4318.8999999999996</v>
      </c>
      <c r="D74" s="538" t="s">
        <v>1226</v>
      </c>
      <c r="E74" s="43"/>
    </row>
    <row r="75" spans="1:5" s="29" customFormat="1" ht="24.9" customHeight="1">
      <c r="A75" s="804" t="s">
        <v>919</v>
      </c>
      <c r="B75" s="19">
        <v>198</v>
      </c>
      <c r="C75" s="19">
        <v>220.6</v>
      </c>
      <c r="D75" s="538" t="s">
        <v>928</v>
      </c>
      <c r="E75" s="43"/>
    </row>
    <row r="76" spans="1:5" s="29" customFormat="1" ht="14.1" customHeight="1">
      <c r="A76" s="806" t="s">
        <v>506</v>
      </c>
      <c r="B76" s="17">
        <v>2256.4</v>
      </c>
      <c r="C76" s="17">
        <v>2742.2</v>
      </c>
      <c r="D76" s="258" t="s">
        <v>128</v>
      </c>
      <c r="E76" s="43"/>
    </row>
    <row r="77" spans="1:5" s="29" customFormat="1" ht="14.1" customHeight="1">
      <c r="A77" s="808" t="s">
        <v>2</v>
      </c>
      <c r="B77" s="118"/>
      <c r="C77" s="118"/>
      <c r="D77" s="259" t="s">
        <v>400</v>
      </c>
      <c r="E77" s="43"/>
    </row>
    <row r="78" spans="1:5" s="29" customFormat="1" ht="14.1" customHeight="1">
      <c r="A78" s="804" t="s">
        <v>492</v>
      </c>
      <c r="B78" s="19">
        <v>2065.6</v>
      </c>
      <c r="C78" s="19">
        <v>2474.9</v>
      </c>
      <c r="D78" s="538" t="s">
        <v>1226</v>
      </c>
      <c r="E78" s="43"/>
    </row>
    <row r="79" spans="1:5" s="29" customFormat="1" ht="24.9" customHeight="1">
      <c r="A79" s="804" t="s">
        <v>919</v>
      </c>
      <c r="B79" s="19">
        <v>34</v>
      </c>
      <c r="C79" s="19">
        <v>36.799999999999997</v>
      </c>
      <c r="D79" s="538" t="s">
        <v>928</v>
      </c>
      <c r="E79" s="43"/>
    </row>
    <row r="80" spans="1:5" s="29" customFormat="1" ht="14.1" customHeight="1">
      <c r="A80" s="806" t="s">
        <v>926</v>
      </c>
      <c r="B80" s="17">
        <v>455.2</v>
      </c>
      <c r="C80" s="17">
        <v>450</v>
      </c>
      <c r="D80" s="258" t="s">
        <v>126</v>
      </c>
      <c r="E80" s="43"/>
    </row>
    <row r="81" spans="1:5" s="29" customFormat="1" ht="14.1" customHeight="1">
      <c r="A81" s="808" t="s">
        <v>2</v>
      </c>
      <c r="B81" s="118"/>
      <c r="C81" s="118"/>
      <c r="D81" s="259" t="s">
        <v>400</v>
      </c>
      <c r="E81" s="43"/>
    </row>
    <row r="82" spans="1:5" s="29" customFormat="1" ht="14.1" customHeight="1">
      <c r="A82" s="804" t="s">
        <v>492</v>
      </c>
      <c r="B82" s="19">
        <v>377.3</v>
      </c>
      <c r="C82" s="19">
        <v>384.2</v>
      </c>
      <c r="D82" s="538" t="s">
        <v>1226</v>
      </c>
      <c r="E82" s="43"/>
    </row>
    <row r="83" spans="1:5" s="29" customFormat="1" ht="24.9" customHeight="1">
      <c r="A83" s="804" t="s">
        <v>919</v>
      </c>
      <c r="B83" s="19">
        <v>4.5</v>
      </c>
      <c r="C83" s="19">
        <v>4.9000000000000004</v>
      </c>
      <c r="D83" s="538" t="s">
        <v>928</v>
      </c>
      <c r="E83" s="43"/>
    </row>
    <row r="84" spans="1:5" s="29" customFormat="1" ht="14.1" customHeight="1">
      <c r="A84" s="806" t="s">
        <v>507</v>
      </c>
      <c r="B84" s="17">
        <v>318.2</v>
      </c>
      <c r="C84" s="17">
        <v>393.6</v>
      </c>
      <c r="D84" s="258" t="s">
        <v>124</v>
      </c>
      <c r="E84" s="43"/>
    </row>
    <row r="85" spans="1:5" s="29" customFormat="1" ht="14.1" customHeight="1">
      <c r="A85" s="808" t="s">
        <v>2</v>
      </c>
      <c r="B85" s="118"/>
      <c r="C85" s="118"/>
      <c r="D85" s="259" t="s">
        <v>400</v>
      </c>
      <c r="E85" s="43"/>
    </row>
    <row r="86" spans="1:5" s="29" customFormat="1" ht="14.1" customHeight="1">
      <c r="A86" s="804" t="s">
        <v>492</v>
      </c>
      <c r="B86" s="19">
        <v>298.39999999999998</v>
      </c>
      <c r="C86" s="19">
        <v>346.5</v>
      </c>
      <c r="D86" s="538" t="s">
        <v>1226</v>
      </c>
      <c r="E86" s="43"/>
    </row>
    <row r="87" spans="1:5" s="29" customFormat="1" ht="24.9" customHeight="1">
      <c r="A87" s="804" t="s">
        <v>919</v>
      </c>
      <c r="B87" s="19">
        <v>0.5</v>
      </c>
      <c r="C87" s="19">
        <v>0.5</v>
      </c>
      <c r="D87" s="538" t="s">
        <v>928</v>
      </c>
      <c r="E87" s="43"/>
    </row>
    <row r="88" spans="1:5" s="38" customFormat="1" ht="19.95" customHeight="1">
      <c r="A88" s="282" t="s">
        <v>2007</v>
      </c>
      <c r="B88" s="282"/>
      <c r="C88" s="282"/>
      <c r="D88" s="282"/>
      <c r="E88" s="43"/>
    </row>
    <row r="89" spans="1:5" s="90" customFormat="1" ht="12" customHeight="1">
      <c r="A89" s="408" t="s">
        <v>1472</v>
      </c>
      <c r="B89" s="408"/>
      <c r="C89" s="408"/>
      <c r="D89" s="408"/>
      <c r="E89" s="43"/>
    </row>
    <row r="90" spans="1:5" s="90" customFormat="1" ht="12" customHeight="1">
      <c r="A90" s="599" t="s">
        <v>2006</v>
      </c>
      <c r="B90" s="599"/>
      <c r="C90" s="599"/>
      <c r="D90" s="599"/>
      <c r="E90" s="43"/>
    </row>
    <row r="91" spans="1:5" s="90" customFormat="1" ht="12" customHeight="1">
      <c r="A91" s="599" t="s">
        <v>1473</v>
      </c>
      <c r="B91" s="599"/>
      <c r="C91" s="599"/>
      <c r="D91" s="599"/>
      <c r="E91" s="43"/>
    </row>
  </sheetData>
  <mergeCells count="3">
    <mergeCell ref="A5:A6"/>
    <mergeCell ref="D5:D6"/>
    <mergeCell ref="B6:C6"/>
  </mergeCells>
  <hyperlinks>
    <hyperlink ref="E1:E2" location="'Spis treści - List of tables'!A1" display="Powrót do spisu tablic" xr:uid="{00000000-0004-0000-3100-000000000000}"/>
  </hyperlinks>
  <pageMargins left="0.59055118110236227" right="0.59055118110236227" top="0.59055118110236227" bottom="0.59055118110236227" header="0" footer="0"/>
  <pageSetup paperSize="9" scale="84" orientation="portrait" r:id="rId1"/>
  <rowBreaks count="1" manualBreakCount="1">
    <brk id="52" max="3" man="1"/>
  </rowBreaks>
  <colBreaks count="1" manualBreakCount="1">
    <brk id="4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359E-A54B-4BBC-8474-5762BD021878}">
  <sheetPr>
    <tabColor theme="0" tint="-4.9989318521683403E-2"/>
  </sheetPr>
  <dimension ref="A1:E27"/>
  <sheetViews>
    <sheetView zoomScaleNormal="100" zoomScaleSheetLayoutView="100" zoomScalePageLayoutView="120" workbookViewId="0"/>
  </sheetViews>
  <sheetFormatPr defaultColWidth="9" defaultRowHeight="13.8"/>
  <cols>
    <col min="1" max="1" width="35.69921875" style="10" customWidth="1"/>
    <col min="2" max="3" width="9.19921875" style="10" customWidth="1"/>
    <col min="4" max="4" width="30.5" style="10" customWidth="1"/>
    <col min="5" max="16384" width="9" style="10"/>
  </cols>
  <sheetData>
    <row r="1" spans="1:5" s="81" customFormat="1" ht="14.1" customHeight="1">
      <c r="A1" s="386" t="s">
        <v>1736</v>
      </c>
      <c r="B1" s="386"/>
      <c r="C1" s="386"/>
      <c r="D1" s="386"/>
      <c r="E1" s="9" t="s">
        <v>405</v>
      </c>
    </row>
    <row r="2" spans="1:5" s="81" customFormat="1" ht="14.1" customHeight="1">
      <c r="A2" s="673" t="s">
        <v>1737</v>
      </c>
      <c r="B2" s="389"/>
      <c r="C2" s="389"/>
      <c r="D2" s="389"/>
      <c r="E2" s="274" t="s">
        <v>406</v>
      </c>
    </row>
    <row r="3" spans="1:5" s="81" customFormat="1" ht="15" customHeight="1">
      <c r="A3" s="963" t="s">
        <v>850</v>
      </c>
      <c r="B3" s="813">
        <v>2020</v>
      </c>
      <c r="C3" s="813">
        <v>2021</v>
      </c>
      <c r="D3" s="867" t="s">
        <v>852</v>
      </c>
    </row>
    <row r="4" spans="1:5" s="81" customFormat="1" ht="30" customHeight="1">
      <c r="A4" s="943"/>
      <c r="B4" s="876" t="s">
        <v>1233</v>
      </c>
      <c r="C4" s="876"/>
      <c r="D4" s="868"/>
    </row>
    <row r="5" spans="1:5" s="29" customFormat="1" ht="14.1" customHeight="1">
      <c r="A5" s="16" t="s">
        <v>1591</v>
      </c>
      <c r="B5" s="452">
        <v>5140.75</v>
      </c>
      <c r="C5" s="452">
        <v>5622.34</v>
      </c>
      <c r="D5" s="260" t="s">
        <v>1593</v>
      </c>
      <c r="E5" s="43"/>
    </row>
    <row r="6" spans="1:5" s="29" customFormat="1" ht="14.1" customHeight="1">
      <c r="A6" s="808" t="s">
        <v>150</v>
      </c>
      <c r="B6" s="33">
        <v>5981.52</v>
      </c>
      <c r="C6" s="33">
        <v>6509.41</v>
      </c>
      <c r="D6" s="259" t="s">
        <v>94</v>
      </c>
    </row>
    <row r="7" spans="1:5" s="29" customFormat="1" ht="14.1" customHeight="1">
      <c r="A7" s="808" t="s">
        <v>149</v>
      </c>
      <c r="B7" s="281">
        <v>4838.3599999999997</v>
      </c>
      <c r="C7" s="281">
        <v>5312.38</v>
      </c>
      <c r="D7" s="259" t="s">
        <v>96</v>
      </c>
    </row>
    <row r="8" spans="1:5" s="29" customFormat="1" ht="14.1" customHeight="1">
      <c r="A8" s="804" t="s">
        <v>403</v>
      </c>
      <c r="B8" s="281">
        <v>5054.76</v>
      </c>
      <c r="C8" s="281">
        <v>5719.15</v>
      </c>
      <c r="D8" s="261" t="s">
        <v>120</v>
      </c>
    </row>
    <row r="9" spans="1:5" s="29" customFormat="1" ht="14.1" customHeight="1">
      <c r="A9" s="804" t="s">
        <v>148</v>
      </c>
      <c r="B9" s="281">
        <v>5231.3500000000004</v>
      </c>
      <c r="C9" s="281">
        <v>5719.95</v>
      </c>
      <c r="D9" s="538" t="s">
        <v>147</v>
      </c>
    </row>
    <row r="10" spans="1:5" s="29" customFormat="1" ht="14.1" customHeight="1">
      <c r="A10" s="808" t="s">
        <v>146</v>
      </c>
      <c r="B10" s="281">
        <v>7453.78</v>
      </c>
      <c r="C10" s="281">
        <v>7818.95</v>
      </c>
      <c r="D10" s="259" t="s">
        <v>145</v>
      </c>
    </row>
    <row r="11" spans="1:5" s="29" customFormat="1" ht="14.1" customHeight="1">
      <c r="A11" s="808" t="s">
        <v>144</v>
      </c>
      <c r="B11" s="281">
        <v>5079.42</v>
      </c>
      <c r="C11" s="281">
        <v>5588.11</v>
      </c>
      <c r="D11" s="259" t="s">
        <v>143</v>
      </c>
    </row>
    <row r="12" spans="1:5" s="29" customFormat="1" ht="24.9" customHeight="1">
      <c r="A12" s="808" t="s">
        <v>973</v>
      </c>
      <c r="B12" s="281">
        <v>7905.09</v>
      </c>
      <c r="C12" s="281">
        <v>8298.0400000000009</v>
      </c>
      <c r="D12" s="259" t="s">
        <v>142</v>
      </c>
    </row>
    <row r="13" spans="1:5" s="29" customFormat="1" ht="24.9" customHeight="1">
      <c r="A13" s="808" t="s">
        <v>971</v>
      </c>
      <c r="B13" s="281">
        <v>4956.2</v>
      </c>
      <c r="C13" s="281">
        <v>5304.49</v>
      </c>
      <c r="D13" s="259" t="s">
        <v>900</v>
      </c>
    </row>
    <row r="14" spans="1:5" s="29" customFormat="1" ht="14.1" customHeight="1">
      <c r="A14" s="804" t="s">
        <v>141</v>
      </c>
      <c r="B14" s="281">
        <v>4087</v>
      </c>
      <c r="C14" s="281">
        <v>4523.07</v>
      </c>
      <c r="D14" s="261" t="s">
        <v>140</v>
      </c>
    </row>
    <row r="15" spans="1:5" s="29" customFormat="1" ht="14.1" customHeight="1">
      <c r="A15" s="804" t="s">
        <v>1049</v>
      </c>
      <c r="B15" s="281">
        <v>4451.5200000000004</v>
      </c>
      <c r="C15" s="281">
        <v>4904.55</v>
      </c>
      <c r="D15" s="261" t="s">
        <v>1231</v>
      </c>
    </row>
    <row r="16" spans="1:5" s="29" customFormat="1" ht="14.1" customHeight="1">
      <c r="A16" s="804" t="s">
        <v>165</v>
      </c>
      <c r="B16" s="281">
        <v>4973.8500000000004</v>
      </c>
      <c r="C16" s="281">
        <v>5451.45</v>
      </c>
      <c r="D16" s="261" t="s">
        <v>139</v>
      </c>
    </row>
    <row r="17" spans="1:4" s="29" customFormat="1" ht="14.1" customHeight="1">
      <c r="A17" s="804" t="s">
        <v>1050</v>
      </c>
      <c r="B17" s="281">
        <v>3201.85</v>
      </c>
      <c r="C17" s="281">
        <v>3569.85</v>
      </c>
      <c r="D17" s="261" t="s">
        <v>1232</v>
      </c>
    </row>
    <row r="18" spans="1:4" s="29" customFormat="1" ht="14.1" customHeight="1">
      <c r="A18" s="804" t="s">
        <v>138</v>
      </c>
      <c r="B18" s="281">
        <v>8985.49</v>
      </c>
      <c r="C18" s="281">
        <v>10003.25</v>
      </c>
      <c r="D18" s="261" t="s">
        <v>137</v>
      </c>
    </row>
    <row r="19" spans="1:4" s="29" customFormat="1" ht="14.1" customHeight="1">
      <c r="A19" s="804" t="s">
        <v>161</v>
      </c>
      <c r="B19" s="281">
        <v>7224.39</v>
      </c>
      <c r="C19" s="281">
        <v>7488.08</v>
      </c>
      <c r="D19" s="261" t="s">
        <v>136</v>
      </c>
    </row>
    <row r="20" spans="1:4" s="29" customFormat="1" ht="14.1" customHeight="1">
      <c r="A20" s="804" t="s">
        <v>448</v>
      </c>
      <c r="B20" s="281">
        <v>5036.88</v>
      </c>
      <c r="C20" s="281">
        <v>5343.25</v>
      </c>
      <c r="D20" s="261" t="s">
        <v>135</v>
      </c>
    </row>
    <row r="21" spans="1:4" s="29" customFormat="1" ht="14.1" customHeight="1">
      <c r="A21" s="804" t="s">
        <v>160</v>
      </c>
      <c r="B21" s="281">
        <v>5952.34</v>
      </c>
      <c r="C21" s="281">
        <v>6351.77</v>
      </c>
      <c r="D21" s="538" t="s">
        <v>133</v>
      </c>
    </row>
    <row r="22" spans="1:4" s="29" customFormat="1" ht="14.1" customHeight="1">
      <c r="A22" s="804" t="s">
        <v>864</v>
      </c>
      <c r="B22" s="281">
        <v>3924.53</v>
      </c>
      <c r="C22" s="281">
        <v>4230.99</v>
      </c>
      <c r="D22" s="538" t="s">
        <v>132</v>
      </c>
    </row>
    <row r="23" spans="1:4" s="29" customFormat="1" ht="24.9" customHeight="1">
      <c r="A23" s="804" t="s">
        <v>931</v>
      </c>
      <c r="B23" s="281">
        <v>6437.43</v>
      </c>
      <c r="C23" s="281">
        <v>6857.06</v>
      </c>
      <c r="D23" s="538" t="s">
        <v>443</v>
      </c>
    </row>
    <row r="24" spans="1:4" s="29" customFormat="1" ht="14.1" customHeight="1">
      <c r="A24" s="804" t="s">
        <v>131</v>
      </c>
      <c r="B24" s="281">
        <v>5352.57</v>
      </c>
      <c r="C24" s="281">
        <v>5713.13</v>
      </c>
      <c r="D24" s="261" t="s">
        <v>130</v>
      </c>
    </row>
    <row r="25" spans="1:4" s="29" customFormat="1" ht="14.1" customHeight="1">
      <c r="A25" s="804" t="s">
        <v>395</v>
      </c>
      <c r="B25" s="281">
        <v>5091.95</v>
      </c>
      <c r="C25" s="281">
        <v>5926.1</v>
      </c>
      <c r="D25" s="538" t="s">
        <v>128</v>
      </c>
    </row>
    <row r="26" spans="1:4" s="29" customFormat="1" ht="14.1" customHeight="1">
      <c r="A26" s="804" t="s">
        <v>159</v>
      </c>
      <c r="B26" s="281">
        <v>4576.1499999999996</v>
      </c>
      <c r="C26" s="281">
        <v>4820.22</v>
      </c>
      <c r="D26" s="261" t="s">
        <v>126</v>
      </c>
    </row>
    <row r="27" spans="1:4" s="29" customFormat="1" ht="14.1" customHeight="1">
      <c r="A27" s="804" t="s">
        <v>399</v>
      </c>
      <c r="B27" s="281">
        <v>3708.35</v>
      </c>
      <c r="C27" s="281">
        <v>4056.54</v>
      </c>
      <c r="D27" s="261" t="s">
        <v>124</v>
      </c>
    </row>
  </sheetData>
  <mergeCells count="3">
    <mergeCell ref="A3:A4"/>
    <mergeCell ref="D3:D4"/>
    <mergeCell ref="B4:C4"/>
  </mergeCells>
  <hyperlinks>
    <hyperlink ref="E1:E2" location="'Spis treści - List of tables'!A1" display="Powrót do spisu tablic" xr:uid="{00000000-0004-0000-3200-000000000000}"/>
  </hyperlinks>
  <pageMargins left="0.59055118110236227" right="0.59055118110236227" top="0.59055118110236227" bottom="0.59055118110236227" header="0" footer="0"/>
  <pageSetup paperSize="9" scale="98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I43"/>
  <sheetViews>
    <sheetView zoomScaleNormal="100" zoomScaleSheetLayoutView="100" workbookViewId="0"/>
  </sheetViews>
  <sheetFormatPr defaultColWidth="9" defaultRowHeight="13.8"/>
  <cols>
    <col min="1" max="1" width="34.59765625" style="11" customWidth="1"/>
    <col min="2" max="7" width="8" style="11" customWidth="1"/>
    <col min="8" max="8" width="34.59765625" style="251" customWidth="1"/>
    <col min="9" max="9" width="9" style="125"/>
    <col min="10" max="16384" width="9" style="11"/>
  </cols>
  <sheetData>
    <row r="1" spans="1:9" ht="20.100000000000001" customHeight="1">
      <c r="A1" s="416" t="s">
        <v>512</v>
      </c>
      <c r="B1" s="416"/>
      <c r="C1" s="416"/>
      <c r="D1" s="416"/>
      <c r="E1" s="416"/>
      <c r="F1" s="416"/>
      <c r="G1" s="416"/>
      <c r="I1" s="3" t="s">
        <v>405</v>
      </c>
    </row>
    <row r="2" spans="1:9" ht="20.100000000000001" customHeight="1">
      <c r="A2" s="419" t="s">
        <v>1617</v>
      </c>
      <c r="B2" s="417"/>
      <c r="C2" s="417"/>
      <c r="D2" s="417"/>
      <c r="E2" s="417"/>
      <c r="F2" s="417"/>
      <c r="G2" s="417"/>
      <c r="I2" s="247" t="s">
        <v>406</v>
      </c>
    </row>
    <row r="3" spans="1:9" s="29" customFormat="1" ht="30" customHeight="1">
      <c r="A3" s="225" t="s">
        <v>1943</v>
      </c>
      <c r="B3" s="225"/>
      <c r="C3" s="225"/>
      <c r="D3" s="225"/>
      <c r="E3" s="225"/>
      <c r="F3" s="225"/>
      <c r="G3" s="225"/>
      <c r="H3" s="327"/>
      <c r="I3" s="123"/>
    </row>
    <row r="4" spans="1:9" s="29" customFormat="1" ht="14.1" customHeight="1">
      <c r="A4" s="676" t="s">
        <v>1942</v>
      </c>
      <c r="B4" s="383"/>
      <c r="C4" s="383"/>
      <c r="D4" s="383"/>
      <c r="E4" s="383"/>
      <c r="F4" s="383"/>
      <c r="G4" s="383"/>
      <c r="H4" s="327"/>
      <c r="I4" s="123"/>
    </row>
    <row r="5" spans="1:9" s="38" customFormat="1" ht="15" customHeight="1">
      <c r="A5" s="869" t="s">
        <v>850</v>
      </c>
      <c r="B5" s="791">
        <v>2020</v>
      </c>
      <c r="C5" s="875">
        <v>2021</v>
      </c>
      <c r="D5" s="875"/>
      <c r="E5" s="875"/>
      <c r="F5" s="875"/>
      <c r="G5" s="871"/>
      <c r="H5" s="867" t="s">
        <v>852</v>
      </c>
      <c r="I5" s="499"/>
    </row>
    <row r="6" spans="1:9" s="38" customFormat="1" ht="30" customHeight="1">
      <c r="A6" s="877"/>
      <c r="B6" s="871" t="s">
        <v>1124</v>
      </c>
      <c r="C6" s="869"/>
      <c r="D6" s="872" t="s">
        <v>1125</v>
      </c>
      <c r="E6" s="874"/>
      <c r="F6" s="874"/>
      <c r="G6" s="874"/>
      <c r="H6" s="878"/>
      <c r="I6" s="499"/>
    </row>
    <row r="7" spans="1:9" s="38" customFormat="1" ht="15" customHeight="1">
      <c r="A7" s="870"/>
      <c r="B7" s="879"/>
      <c r="C7" s="870"/>
      <c r="D7" s="796">
        <v>1</v>
      </c>
      <c r="E7" s="796">
        <v>2</v>
      </c>
      <c r="F7" s="796">
        <v>3</v>
      </c>
      <c r="G7" s="790">
        <v>4</v>
      </c>
      <c r="H7" s="868"/>
      <c r="I7" s="499"/>
    </row>
    <row r="8" spans="1:9" s="42" customFormat="1" ht="14.1" customHeight="1">
      <c r="A8" s="16" t="s">
        <v>1094</v>
      </c>
      <c r="B8" s="24">
        <v>1800</v>
      </c>
      <c r="C8" s="24">
        <v>1795</v>
      </c>
      <c r="D8" s="24">
        <v>1795</v>
      </c>
      <c r="E8" s="24">
        <v>1794</v>
      </c>
      <c r="F8" s="24">
        <v>1795</v>
      </c>
      <c r="G8" s="24">
        <v>1796</v>
      </c>
      <c r="H8" s="252" t="s">
        <v>1428</v>
      </c>
      <c r="I8" s="479"/>
    </row>
    <row r="9" spans="1:9" s="29" customFormat="1" ht="14.1" customHeight="1">
      <c r="A9" s="350" t="s">
        <v>66</v>
      </c>
      <c r="B9" s="26">
        <v>866</v>
      </c>
      <c r="C9" s="26">
        <v>863</v>
      </c>
      <c r="D9" s="26">
        <v>864</v>
      </c>
      <c r="E9" s="26">
        <v>863</v>
      </c>
      <c r="F9" s="26">
        <v>863</v>
      </c>
      <c r="G9" s="26">
        <v>864</v>
      </c>
      <c r="H9" s="254" t="s">
        <v>67</v>
      </c>
      <c r="I9" s="123"/>
    </row>
    <row r="10" spans="1:9" s="29" customFormat="1" ht="14.1" customHeight="1">
      <c r="A10" s="350" t="s">
        <v>424</v>
      </c>
      <c r="B10" s="26">
        <v>934</v>
      </c>
      <c r="C10" s="26">
        <v>932</v>
      </c>
      <c r="D10" s="26">
        <v>931</v>
      </c>
      <c r="E10" s="26">
        <v>931</v>
      </c>
      <c r="F10" s="26">
        <v>932</v>
      </c>
      <c r="G10" s="26">
        <v>932</v>
      </c>
      <c r="H10" s="254" t="s">
        <v>68</v>
      </c>
      <c r="I10" s="123"/>
    </row>
    <row r="11" spans="1:9" s="29" customFormat="1" ht="14.1" customHeight="1">
      <c r="A11" s="16" t="s">
        <v>425</v>
      </c>
      <c r="B11" s="24">
        <v>1053</v>
      </c>
      <c r="C11" s="24">
        <v>1066</v>
      </c>
      <c r="D11" s="24">
        <v>1074</v>
      </c>
      <c r="E11" s="24">
        <v>1057</v>
      </c>
      <c r="F11" s="24">
        <v>1057</v>
      </c>
      <c r="G11" s="24">
        <v>1076</v>
      </c>
      <c r="H11" s="252" t="s">
        <v>69</v>
      </c>
      <c r="I11" s="500"/>
    </row>
    <row r="12" spans="1:9" s="29" customFormat="1" ht="14.1" customHeight="1">
      <c r="A12" s="794" t="s">
        <v>70</v>
      </c>
      <c r="B12" s="26">
        <v>589</v>
      </c>
      <c r="C12" s="26">
        <v>586</v>
      </c>
      <c r="D12" s="26">
        <v>594</v>
      </c>
      <c r="E12" s="26">
        <v>576</v>
      </c>
      <c r="F12" s="26">
        <v>588</v>
      </c>
      <c r="G12" s="26">
        <v>584</v>
      </c>
      <c r="H12" s="498" t="s">
        <v>71</v>
      </c>
      <c r="I12" s="500"/>
    </row>
    <row r="13" spans="1:9" s="29" customFormat="1" ht="14.1" customHeight="1">
      <c r="A13" s="794" t="s">
        <v>72</v>
      </c>
      <c r="B13" s="26">
        <v>464</v>
      </c>
      <c r="C13" s="26">
        <v>480</v>
      </c>
      <c r="D13" s="26">
        <v>480</v>
      </c>
      <c r="E13" s="26">
        <v>481</v>
      </c>
      <c r="F13" s="26">
        <v>469</v>
      </c>
      <c r="G13" s="26">
        <v>492</v>
      </c>
      <c r="H13" s="498" t="s">
        <v>73</v>
      </c>
      <c r="I13" s="123"/>
    </row>
    <row r="14" spans="1:9" s="29" customFormat="1" ht="14.1" customHeight="1">
      <c r="A14" s="350" t="s">
        <v>74</v>
      </c>
      <c r="B14" s="26">
        <v>1020</v>
      </c>
      <c r="C14" s="26">
        <v>1041</v>
      </c>
      <c r="D14" s="26">
        <v>1047</v>
      </c>
      <c r="E14" s="26">
        <v>1028</v>
      </c>
      <c r="F14" s="26">
        <v>1032</v>
      </c>
      <c r="G14" s="26">
        <v>1057</v>
      </c>
      <c r="H14" s="254" t="s">
        <v>75</v>
      </c>
      <c r="I14" s="123"/>
    </row>
    <row r="15" spans="1:9" s="29" customFormat="1" ht="14.1" customHeight="1">
      <c r="A15" s="794" t="s">
        <v>70</v>
      </c>
      <c r="B15" s="26">
        <v>571</v>
      </c>
      <c r="C15" s="26">
        <v>574</v>
      </c>
      <c r="D15" s="26">
        <v>580</v>
      </c>
      <c r="E15" s="26">
        <v>561</v>
      </c>
      <c r="F15" s="26">
        <v>575</v>
      </c>
      <c r="G15" s="26">
        <v>578</v>
      </c>
      <c r="H15" s="498" t="s">
        <v>71</v>
      </c>
      <c r="I15" s="123"/>
    </row>
    <row r="16" spans="1:9" s="29" customFormat="1" ht="14.1" customHeight="1">
      <c r="A16" s="794" t="s">
        <v>72</v>
      </c>
      <c r="B16" s="26">
        <v>448</v>
      </c>
      <c r="C16" s="26">
        <v>467</v>
      </c>
      <c r="D16" s="26">
        <v>468</v>
      </c>
      <c r="E16" s="26">
        <v>466</v>
      </c>
      <c r="F16" s="26">
        <v>457</v>
      </c>
      <c r="G16" s="26">
        <v>479</v>
      </c>
      <c r="H16" s="498" t="s">
        <v>73</v>
      </c>
      <c r="I16" s="123"/>
    </row>
    <row r="17" spans="1:9" s="29" customFormat="1" ht="14.1" customHeight="1">
      <c r="A17" s="350" t="s">
        <v>513</v>
      </c>
      <c r="B17" s="26">
        <v>33</v>
      </c>
      <c r="C17" s="26">
        <v>25</v>
      </c>
      <c r="D17" s="26">
        <v>26</v>
      </c>
      <c r="E17" s="26">
        <v>29</v>
      </c>
      <c r="F17" s="26">
        <v>25</v>
      </c>
      <c r="G17" s="26">
        <v>18</v>
      </c>
      <c r="H17" s="254" t="s">
        <v>1126</v>
      </c>
      <c r="I17" s="123"/>
    </row>
    <row r="18" spans="1:9" s="29" customFormat="1" ht="14.1" customHeight="1">
      <c r="A18" s="794" t="s">
        <v>70</v>
      </c>
      <c r="B18" s="26">
        <v>17</v>
      </c>
      <c r="C18" s="26">
        <v>12</v>
      </c>
      <c r="D18" s="26">
        <v>14</v>
      </c>
      <c r="E18" s="26">
        <v>14</v>
      </c>
      <c r="F18" s="26">
        <v>13</v>
      </c>
      <c r="G18" s="775" t="s">
        <v>1349</v>
      </c>
      <c r="H18" s="498" t="s">
        <v>71</v>
      </c>
      <c r="I18" s="123"/>
    </row>
    <row r="19" spans="1:9" s="29" customFormat="1" ht="14.1" customHeight="1">
      <c r="A19" s="794" t="s">
        <v>72</v>
      </c>
      <c r="B19" s="26">
        <v>16</v>
      </c>
      <c r="C19" s="26">
        <v>13</v>
      </c>
      <c r="D19" s="26">
        <v>12</v>
      </c>
      <c r="E19" s="26">
        <v>14</v>
      </c>
      <c r="F19" s="26">
        <v>12</v>
      </c>
      <c r="G19" s="26">
        <v>13</v>
      </c>
      <c r="H19" s="498" t="s">
        <v>73</v>
      </c>
      <c r="I19" s="123"/>
    </row>
    <row r="20" spans="1:9" s="29" customFormat="1" ht="14.1" customHeight="1">
      <c r="A20" s="16" t="s">
        <v>426</v>
      </c>
      <c r="B20" s="24">
        <v>747</v>
      </c>
      <c r="C20" s="24">
        <v>729</v>
      </c>
      <c r="D20" s="24">
        <v>721</v>
      </c>
      <c r="E20" s="24">
        <v>737</v>
      </c>
      <c r="F20" s="24">
        <v>737</v>
      </c>
      <c r="G20" s="24">
        <v>720</v>
      </c>
      <c r="H20" s="252" t="s">
        <v>76</v>
      </c>
      <c r="I20" s="123"/>
    </row>
    <row r="21" spans="1:9" s="29" customFormat="1" ht="14.1" customHeight="1">
      <c r="A21" s="350" t="s">
        <v>66</v>
      </c>
      <c r="B21" s="26">
        <v>277</v>
      </c>
      <c r="C21" s="26">
        <v>278</v>
      </c>
      <c r="D21" s="26">
        <v>270</v>
      </c>
      <c r="E21" s="26">
        <v>287</v>
      </c>
      <c r="F21" s="26">
        <v>275</v>
      </c>
      <c r="G21" s="26">
        <v>280</v>
      </c>
      <c r="H21" s="254" t="s">
        <v>67</v>
      </c>
      <c r="I21" s="123"/>
    </row>
    <row r="22" spans="1:9" s="29" customFormat="1" ht="14.1" customHeight="1">
      <c r="A22" s="350" t="s">
        <v>424</v>
      </c>
      <c r="B22" s="26">
        <v>470</v>
      </c>
      <c r="C22" s="26">
        <v>451</v>
      </c>
      <c r="D22" s="26">
        <v>452</v>
      </c>
      <c r="E22" s="26">
        <v>450</v>
      </c>
      <c r="F22" s="26">
        <v>462</v>
      </c>
      <c r="G22" s="26">
        <v>441</v>
      </c>
      <c r="H22" s="254" t="s">
        <v>68</v>
      </c>
      <c r="I22" s="123"/>
    </row>
    <row r="23" spans="1:9" s="29" customFormat="1" ht="14.1" customHeight="1">
      <c r="A23" s="16" t="s">
        <v>1426</v>
      </c>
      <c r="B23" s="17">
        <v>58.5</v>
      </c>
      <c r="C23" s="17">
        <v>59.4</v>
      </c>
      <c r="D23" s="17">
        <v>59.8</v>
      </c>
      <c r="E23" s="17">
        <v>58.9</v>
      </c>
      <c r="F23" s="17">
        <v>58.9</v>
      </c>
      <c r="G23" s="17">
        <v>59.9</v>
      </c>
      <c r="H23" s="252" t="s">
        <v>1427</v>
      </c>
      <c r="I23" s="123"/>
    </row>
    <row r="24" spans="1:9" s="29" customFormat="1" ht="14.1" customHeight="1">
      <c r="A24" s="794" t="s">
        <v>70</v>
      </c>
      <c r="B24" s="19">
        <v>68</v>
      </c>
      <c r="C24" s="19">
        <v>67.900000000000006</v>
      </c>
      <c r="D24" s="19">
        <v>68.8</v>
      </c>
      <c r="E24" s="19">
        <v>66.7</v>
      </c>
      <c r="F24" s="19">
        <v>68.099999999999994</v>
      </c>
      <c r="G24" s="19">
        <v>67.599999999999994</v>
      </c>
      <c r="H24" s="498" t="s">
        <v>71</v>
      </c>
      <c r="I24" s="123"/>
    </row>
    <row r="25" spans="1:9" s="29" customFormat="1" ht="14.1" customHeight="1">
      <c r="A25" s="794" t="s">
        <v>72</v>
      </c>
      <c r="B25" s="19">
        <v>49.7</v>
      </c>
      <c r="C25" s="19">
        <v>51.5</v>
      </c>
      <c r="D25" s="19">
        <v>51.6</v>
      </c>
      <c r="E25" s="19">
        <v>51.7</v>
      </c>
      <c r="F25" s="19">
        <v>50.3</v>
      </c>
      <c r="G25" s="19">
        <v>52.8</v>
      </c>
      <c r="H25" s="498" t="s">
        <v>73</v>
      </c>
      <c r="I25" s="123"/>
    </row>
    <row r="26" spans="1:9" s="29" customFormat="1" ht="14.1" customHeight="1">
      <c r="A26" s="350" t="s">
        <v>77</v>
      </c>
      <c r="B26" s="19">
        <v>58.2</v>
      </c>
      <c r="C26" s="19">
        <v>58.6</v>
      </c>
      <c r="D26" s="19">
        <v>58.8</v>
      </c>
      <c r="E26" s="19">
        <v>58.6</v>
      </c>
      <c r="F26" s="19">
        <v>58.3</v>
      </c>
      <c r="G26" s="19">
        <v>59</v>
      </c>
      <c r="H26" s="254" t="s">
        <v>78</v>
      </c>
      <c r="I26" s="123"/>
    </row>
    <row r="27" spans="1:9" s="29" customFormat="1" ht="14.1" customHeight="1">
      <c r="A27" s="350" t="s">
        <v>79</v>
      </c>
      <c r="B27" s="19">
        <v>59.1</v>
      </c>
      <c r="C27" s="19">
        <v>60.6</v>
      </c>
      <c r="D27" s="19">
        <v>61.7</v>
      </c>
      <c r="E27" s="19">
        <v>59.3</v>
      </c>
      <c r="F27" s="19">
        <v>59.9</v>
      </c>
      <c r="G27" s="19">
        <v>61.5</v>
      </c>
      <c r="H27" s="254" t="s">
        <v>80</v>
      </c>
      <c r="I27" s="123"/>
    </row>
    <row r="28" spans="1:9" s="29" customFormat="1" ht="14.1" customHeight="1">
      <c r="A28" s="16" t="s">
        <v>1424</v>
      </c>
      <c r="B28" s="17">
        <v>56.7</v>
      </c>
      <c r="C28" s="17">
        <v>58</v>
      </c>
      <c r="D28" s="17">
        <v>58.3</v>
      </c>
      <c r="E28" s="17">
        <v>57.3</v>
      </c>
      <c r="F28" s="17">
        <v>57.5</v>
      </c>
      <c r="G28" s="17">
        <v>58.9</v>
      </c>
      <c r="H28" s="252" t="s">
        <v>1425</v>
      </c>
      <c r="I28" s="123"/>
    </row>
    <row r="29" spans="1:9" s="29" customFormat="1" ht="14.1" customHeight="1">
      <c r="A29" s="794" t="s">
        <v>70</v>
      </c>
      <c r="B29" s="19">
        <v>65.900000000000006</v>
      </c>
      <c r="C29" s="19">
        <v>66.5</v>
      </c>
      <c r="D29" s="19">
        <v>67.099999999999994</v>
      </c>
      <c r="E29" s="19">
        <v>65</v>
      </c>
      <c r="F29" s="19">
        <v>66.599999999999994</v>
      </c>
      <c r="G29" s="19">
        <v>66.900000000000006</v>
      </c>
      <c r="H29" s="498" t="s">
        <v>71</v>
      </c>
      <c r="I29" s="123"/>
    </row>
    <row r="30" spans="1:9" s="29" customFormat="1" ht="14.1" customHeight="1">
      <c r="A30" s="794" t="s">
        <v>72</v>
      </c>
      <c r="B30" s="19">
        <v>48</v>
      </c>
      <c r="C30" s="19">
        <v>50.1</v>
      </c>
      <c r="D30" s="19">
        <v>50.3</v>
      </c>
      <c r="E30" s="19">
        <v>50.1</v>
      </c>
      <c r="F30" s="19">
        <v>49</v>
      </c>
      <c r="G30" s="19">
        <v>51.4</v>
      </c>
      <c r="H30" s="498" t="s">
        <v>73</v>
      </c>
      <c r="I30" s="123"/>
    </row>
    <row r="31" spans="1:9" s="29" customFormat="1" ht="14.1" customHeight="1">
      <c r="A31" s="350" t="s">
        <v>77</v>
      </c>
      <c r="B31" s="19">
        <v>56.3</v>
      </c>
      <c r="C31" s="19">
        <v>57.1</v>
      </c>
      <c r="D31" s="19">
        <v>57</v>
      </c>
      <c r="E31" s="19">
        <v>56.7</v>
      </c>
      <c r="F31" s="19">
        <v>56.6</v>
      </c>
      <c r="G31" s="19">
        <v>58.1</v>
      </c>
      <c r="H31" s="254" t="s">
        <v>78</v>
      </c>
      <c r="I31" s="123"/>
    </row>
    <row r="32" spans="1:9" s="29" customFormat="1" ht="14.1" customHeight="1">
      <c r="A32" s="350" t="s">
        <v>79</v>
      </c>
      <c r="B32" s="19">
        <v>57.3</v>
      </c>
      <c r="C32" s="19">
        <v>59.5</v>
      </c>
      <c r="D32" s="19">
        <v>60.8</v>
      </c>
      <c r="E32" s="19">
        <v>58.3</v>
      </c>
      <c r="F32" s="19">
        <v>59</v>
      </c>
      <c r="G32" s="19">
        <v>60.3</v>
      </c>
      <c r="H32" s="254" t="s">
        <v>80</v>
      </c>
      <c r="I32" s="123"/>
    </row>
    <row r="33" spans="1:9" s="29" customFormat="1" ht="14.1" customHeight="1">
      <c r="A33" s="16" t="s">
        <v>1422</v>
      </c>
      <c r="B33" s="17">
        <v>3.1</v>
      </c>
      <c r="C33" s="17">
        <v>2.2999999999999998</v>
      </c>
      <c r="D33" s="17">
        <v>2.4</v>
      </c>
      <c r="E33" s="17">
        <v>2.7</v>
      </c>
      <c r="F33" s="17">
        <v>2.4</v>
      </c>
      <c r="G33" s="17">
        <v>1.7</v>
      </c>
      <c r="H33" s="252" t="s">
        <v>1423</v>
      </c>
      <c r="I33" s="123"/>
    </row>
    <row r="34" spans="1:9" s="29" customFormat="1" ht="14.1" customHeight="1">
      <c r="A34" s="794" t="s">
        <v>70</v>
      </c>
      <c r="B34" s="19">
        <v>2.9</v>
      </c>
      <c r="C34" s="19">
        <v>2</v>
      </c>
      <c r="D34" s="19">
        <v>2.4</v>
      </c>
      <c r="E34" s="19">
        <v>2.4</v>
      </c>
      <c r="F34" s="19">
        <v>2.2000000000000002</v>
      </c>
      <c r="G34" s="775" t="s">
        <v>1349</v>
      </c>
      <c r="H34" s="498" t="s">
        <v>71</v>
      </c>
      <c r="I34" s="123"/>
    </row>
    <row r="35" spans="1:9" s="29" customFormat="1" ht="14.1" customHeight="1">
      <c r="A35" s="794" t="s">
        <v>72</v>
      </c>
      <c r="B35" s="19">
        <v>3.4</v>
      </c>
      <c r="C35" s="19">
        <v>2.7</v>
      </c>
      <c r="D35" s="19">
        <v>2.5</v>
      </c>
      <c r="E35" s="19">
        <v>2.9</v>
      </c>
      <c r="F35" s="19">
        <v>2.6</v>
      </c>
      <c r="G35" s="19">
        <v>2.6</v>
      </c>
      <c r="H35" s="498" t="s">
        <v>73</v>
      </c>
      <c r="I35" s="123"/>
    </row>
    <row r="36" spans="1:9" s="29" customFormat="1" ht="14.1" customHeight="1">
      <c r="A36" s="350" t="s">
        <v>77</v>
      </c>
      <c r="B36" s="19">
        <v>3.2</v>
      </c>
      <c r="C36" s="19">
        <v>2.7</v>
      </c>
      <c r="D36" s="19">
        <v>3</v>
      </c>
      <c r="E36" s="19">
        <v>3.3</v>
      </c>
      <c r="F36" s="19">
        <v>2.9</v>
      </c>
      <c r="G36" s="19">
        <v>1.5</v>
      </c>
      <c r="H36" s="254" t="s">
        <v>78</v>
      </c>
      <c r="I36" s="123"/>
    </row>
    <row r="37" spans="1:9" s="29" customFormat="1" ht="14.1" customHeight="1">
      <c r="A37" s="350" t="s">
        <v>79</v>
      </c>
      <c r="B37" s="19">
        <v>3.1</v>
      </c>
      <c r="C37" s="775" t="s">
        <v>1349</v>
      </c>
      <c r="D37" s="775" t="s">
        <v>1349</v>
      </c>
      <c r="E37" s="775" t="s">
        <v>1349</v>
      </c>
      <c r="F37" s="775" t="s">
        <v>1349</v>
      </c>
      <c r="G37" s="775" t="s">
        <v>1349</v>
      </c>
      <c r="H37" s="254" t="s">
        <v>80</v>
      </c>
      <c r="I37" s="123"/>
    </row>
    <row r="38" spans="1:9" s="50" customFormat="1" ht="19.95" customHeight="1">
      <c r="A38" s="75" t="s">
        <v>1967</v>
      </c>
      <c r="H38" s="407"/>
      <c r="I38" s="501"/>
    </row>
    <row r="39" spans="1:9" s="50" customFormat="1" ht="13.95" customHeight="1">
      <c r="A39" s="75" t="s">
        <v>1965</v>
      </c>
      <c r="H39" s="407"/>
      <c r="I39" s="501"/>
    </row>
    <row r="40" spans="1:9" s="448" customFormat="1" ht="13.95" customHeight="1">
      <c r="A40" s="75" t="s">
        <v>1454</v>
      </c>
      <c r="B40" s="50"/>
      <c r="C40" s="50"/>
      <c r="D40" s="50"/>
      <c r="E40" s="50"/>
      <c r="F40" s="50"/>
      <c r="G40" s="50"/>
      <c r="H40" s="573"/>
      <c r="I40" s="502"/>
    </row>
    <row r="41" spans="1:9" s="448" customFormat="1" ht="13.95" customHeight="1">
      <c r="A41" s="445" t="s">
        <v>1964</v>
      </c>
      <c r="B41" s="407"/>
      <c r="C41" s="407"/>
      <c r="D41" s="407"/>
      <c r="E41" s="407"/>
      <c r="F41" s="407"/>
      <c r="G41" s="407"/>
      <c r="H41" s="573"/>
      <c r="I41" s="502"/>
    </row>
    <row r="42" spans="1:9" s="448" customFormat="1" ht="13.95" customHeight="1">
      <c r="A42" s="445" t="s">
        <v>1966</v>
      </c>
      <c r="B42" s="407"/>
      <c r="C42" s="407"/>
      <c r="D42" s="407"/>
      <c r="E42" s="407"/>
      <c r="F42" s="407"/>
      <c r="G42" s="407"/>
      <c r="H42" s="573"/>
      <c r="I42" s="502"/>
    </row>
    <row r="43" spans="1:9" s="448" customFormat="1" ht="13.95" customHeight="1">
      <c r="A43" s="445" t="s">
        <v>1455</v>
      </c>
      <c r="B43" s="407"/>
      <c r="C43" s="407"/>
      <c r="D43" s="407"/>
      <c r="E43" s="407"/>
      <c r="F43" s="407"/>
      <c r="G43" s="407"/>
      <c r="H43" s="573"/>
      <c r="I43" s="502"/>
    </row>
  </sheetData>
  <mergeCells count="5">
    <mergeCell ref="A5:A7"/>
    <mergeCell ref="C5:G5"/>
    <mergeCell ref="H5:H7"/>
    <mergeCell ref="B6:C7"/>
    <mergeCell ref="D6:G6"/>
  </mergeCells>
  <hyperlinks>
    <hyperlink ref="I1:I2" location="'Spis treści - List of tables'!A1" display="Powrót do spisu tablic" xr:uid="{00000000-0004-0000-0400-000000000000}"/>
  </hyperlinks>
  <pageMargins left="0.59055118110236227" right="0.59055118110236227" top="0.59055118110236227" bottom="0.59055118110236227" header="0" footer="0"/>
  <pageSetup paperSize="9" scale="70" fitToWidth="0" orientation="portrait" r:id="rId1"/>
  <colBreaks count="1" manualBreakCount="1">
    <brk id="8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D17B-823A-443D-9453-205382C92685}">
  <sheetPr>
    <tabColor theme="0" tint="-4.9989318521683403E-2"/>
  </sheetPr>
  <dimension ref="A1:F100"/>
  <sheetViews>
    <sheetView zoomScaleNormal="100" zoomScaleSheetLayoutView="100" zoomScalePageLayoutView="110" workbookViewId="0"/>
  </sheetViews>
  <sheetFormatPr defaultColWidth="9" defaultRowHeight="13.8"/>
  <cols>
    <col min="1" max="1" width="37.69921875" style="10" customWidth="1"/>
    <col min="2" max="3" width="8" style="10" customWidth="1"/>
    <col min="4" max="4" width="39.5" style="278" customWidth="1"/>
    <col min="5" max="16384" width="9" style="10"/>
  </cols>
  <sheetData>
    <row r="1" spans="1:6" s="81" customFormat="1" ht="14.1" customHeight="1">
      <c r="A1" s="398" t="s">
        <v>1738</v>
      </c>
      <c r="B1" s="398"/>
      <c r="C1" s="398"/>
      <c r="D1" s="398"/>
      <c r="E1" s="9" t="s">
        <v>405</v>
      </c>
    </row>
    <row r="2" spans="1:6" s="81" customFormat="1" ht="14.1" customHeight="1">
      <c r="A2" s="681" t="s">
        <v>1739</v>
      </c>
      <c r="B2" s="601"/>
      <c r="C2" s="601"/>
      <c r="D2" s="601"/>
      <c r="E2" s="274" t="s">
        <v>406</v>
      </c>
    </row>
    <row r="3" spans="1:6" s="81" customFormat="1" ht="15" customHeight="1">
      <c r="A3" s="869" t="s">
        <v>857</v>
      </c>
      <c r="B3" s="809">
        <v>2020</v>
      </c>
      <c r="C3" s="809">
        <v>2021</v>
      </c>
      <c r="D3" s="867" t="s">
        <v>858</v>
      </c>
    </row>
    <row r="4" spans="1:6" s="81" customFormat="1" ht="30" customHeight="1">
      <c r="A4" s="870"/>
      <c r="B4" s="879" t="s">
        <v>1233</v>
      </c>
      <c r="C4" s="870"/>
      <c r="D4" s="868"/>
    </row>
    <row r="5" spans="1:6" s="29" customFormat="1" ht="14.1" customHeight="1">
      <c r="A5" s="16" t="s">
        <v>1591</v>
      </c>
      <c r="B5" s="490">
        <v>5484.46</v>
      </c>
      <c r="C5" s="632">
        <v>5994.33</v>
      </c>
      <c r="D5" s="260" t="s">
        <v>1593</v>
      </c>
      <c r="F5" s="43"/>
    </row>
    <row r="6" spans="1:6" s="29" customFormat="1" ht="14.1" customHeight="1">
      <c r="A6" s="804" t="s">
        <v>403</v>
      </c>
      <c r="B6" s="368">
        <v>5488.44</v>
      </c>
      <c r="C6" s="281">
        <v>6212.16</v>
      </c>
      <c r="D6" s="261" t="s">
        <v>120</v>
      </c>
      <c r="E6" s="178"/>
    </row>
    <row r="7" spans="1:6" s="29" customFormat="1" ht="24.9" customHeight="1">
      <c r="A7" s="808" t="s">
        <v>932</v>
      </c>
      <c r="B7" s="368">
        <v>4802.95</v>
      </c>
      <c r="C7" s="281">
        <v>5261.36</v>
      </c>
      <c r="D7" s="259" t="s">
        <v>933</v>
      </c>
    </row>
    <row r="8" spans="1:6" s="29" customFormat="1" ht="14.1" customHeight="1">
      <c r="A8" s="808" t="s">
        <v>783</v>
      </c>
      <c r="B8" s="368">
        <v>6283.77</v>
      </c>
      <c r="C8" s="281">
        <v>7332.06</v>
      </c>
      <c r="D8" s="259" t="s">
        <v>785</v>
      </c>
    </row>
    <row r="9" spans="1:6" s="29" customFormat="1" ht="14.1" customHeight="1">
      <c r="A9" s="808" t="s">
        <v>784</v>
      </c>
      <c r="B9" s="368">
        <v>4129.78</v>
      </c>
      <c r="C9" s="281">
        <v>4497.28</v>
      </c>
      <c r="D9" s="259" t="s">
        <v>786</v>
      </c>
    </row>
    <row r="10" spans="1:6" s="29" customFormat="1" ht="14.1" customHeight="1">
      <c r="A10" s="804" t="s">
        <v>401</v>
      </c>
      <c r="B10" s="368">
        <v>8024.9</v>
      </c>
      <c r="C10" s="281">
        <v>8516.09</v>
      </c>
      <c r="D10" s="538" t="s">
        <v>168</v>
      </c>
    </row>
    <row r="11" spans="1:6" s="29" customFormat="1" ht="14.1" customHeight="1">
      <c r="A11" s="808" t="s">
        <v>1429</v>
      </c>
      <c r="B11" s="368">
        <v>4225.07</v>
      </c>
      <c r="C11" s="281">
        <v>4507.8999999999996</v>
      </c>
      <c r="D11" s="259" t="s">
        <v>1430</v>
      </c>
    </row>
    <row r="12" spans="1:6" s="29" customFormat="1" ht="14.1" customHeight="1">
      <c r="A12" s="804" t="s">
        <v>402</v>
      </c>
      <c r="B12" s="368">
        <v>5266.06</v>
      </c>
      <c r="C12" s="281">
        <v>5796.18</v>
      </c>
      <c r="D12" s="538" t="s">
        <v>167</v>
      </c>
    </row>
    <row r="13" spans="1:6" s="29" customFormat="1" ht="14.1" customHeight="1">
      <c r="A13" s="808" t="s">
        <v>787</v>
      </c>
      <c r="B13" s="368">
        <v>4509.17</v>
      </c>
      <c r="C13" s="281">
        <v>4871.13</v>
      </c>
      <c r="D13" s="259" t="s">
        <v>762</v>
      </c>
    </row>
    <row r="14" spans="1:6" s="29" customFormat="1" ht="14.1" customHeight="1">
      <c r="A14" s="808" t="s">
        <v>746</v>
      </c>
      <c r="B14" s="368">
        <v>4433.53</v>
      </c>
      <c r="C14" s="281">
        <v>6263.15</v>
      </c>
      <c r="D14" s="259" t="s">
        <v>763</v>
      </c>
    </row>
    <row r="15" spans="1:6" s="29" customFormat="1" ht="14.1" customHeight="1">
      <c r="A15" s="808" t="s">
        <v>747</v>
      </c>
      <c r="B15" s="368">
        <v>3556.31</v>
      </c>
      <c r="C15" s="281">
        <v>4082.6</v>
      </c>
      <c r="D15" s="259" t="s">
        <v>764</v>
      </c>
    </row>
    <row r="16" spans="1:6" s="29" customFormat="1" ht="14.1" customHeight="1">
      <c r="A16" s="808" t="s">
        <v>748</v>
      </c>
      <c r="B16" s="368">
        <v>3425.78</v>
      </c>
      <c r="C16" s="281">
        <v>3756.6</v>
      </c>
      <c r="D16" s="259" t="s">
        <v>765</v>
      </c>
    </row>
    <row r="17" spans="1:4" s="29" customFormat="1" ht="14.1" customHeight="1">
      <c r="A17" s="808" t="s">
        <v>749</v>
      </c>
      <c r="B17" s="368">
        <v>3708.63</v>
      </c>
      <c r="C17" s="281">
        <v>4039.84</v>
      </c>
      <c r="D17" s="259" t="s">
        <v>766</v>
      </c>
    </row>
    <row r="18" spans="1:4" s="29" customFormat="1" ht="14.1" customHeight="1">
      <c r="A18" s="808" t="s">
        <v>788</v>
      </c>
      <c r="B18" s="368">
        <v>4346.82</v>
      </c>
      <c r="C18" s="281">
        <v>4796.8599999999997</v>
      </c>
      <c r="D18" s="259" t="s">
        <v>1234</v>
      </c>
    </row>
    <row r="19" spans="1:4" s="29" customFormat="1" ht="14.1" customHeight="1">
      <c r="A19" s="808" t="s">
        <v>789</v>
      </c>
      <c r="B19" s="368">
        <v>5948.77</v>
      </c>
      <c r="C19" s="281">
        <v>6346.05</v>
      </c>
      <c r="D19" s="259" t="s">
        <v>767</v>
      </c>
    </row>
    <row r="20" spans="1:4" s="29" customFormat="1" ht="14.1" customHeight="1">
      <c r="A20" s="808" t="s">
        <v>790</v>
      </c>
      <c r="B20" s="368">
        <v>3712.22</v>
      </c>
      <c r="C20" s="281">
        <v>4165.42</v>
      </c>
      <c r="D20" s="259" t="s">
        <v>768</v>
      </c>
    </row>
    <row r="21" spans="1:4" s="29" customFormat="1" ht="14.1" customHeight="1">
      <c r="A21" s="808" t="s">
        <v>791</v>
      </c>
      <c r="B21" s="368">
        <v>10757.13</v>
      </c>
      <c r="C21" s="281">
        <v>12173.23</v>
      </c>
      <c r="D21" s="259" t="s">
        <v>797</v>
      </c>
    </row>
    <row r="22" spans="1:4" s="29" customFormat="1" ht="14.1" customHeight="1">
      <c r="A22" s="808" t="s">
        <v>752</v>
      </c>
      <c r="B22" s="368">
        <v>5664.66</v>
      </c>
      <c r="C22" s="281">
        <v>5960.06</v>
      </c>
      <c r="D22" s="259" t="s">
        <v>769</v>
      </c>
    </row>
    <row r="23" spans="1:4" s="29" customFormat="1" ht="14.1" customHeight="1">
      <c r="A23" s="808" t="s">
        <v>753</v>
      </c>
      <c r="B23" s="368">
        <v>8904.9699999999993</v>
      </c>
      <c r="C23" s="281">
        <v>9925.19</v>
      </c>
      <c r="D23" s="259" t="s">
        <v>1235</v>
      </c>
    </row>
    <row r="24" spans="1:4" s="29" customFormat="1" ht="14.1" customHeight="1">
      <c r="A24" s="808" t="s">
        <v>792</v>
      </c>
      <c r="B24" s="368">
        <v>4977.47</v>
      </c>
      <c r="C24" s="281">
        <v>5431.27</v>
      </c>
      <c r="D24" s="259" t="s">
        <v>770</v>
      </c>
    </row>
    <row r="25" spans="1:4" s="29" customFormat="1" ht="24.9" customHeight="1">
      <c r="A25" s="808" t="s">
        <v>934</v>
      </c>
      <c r="B25" s="368">
        <v>4898.55</v>
      </c>
      <c r="C25" s="281">
        <v>5367.54</v>
      </c>
      <c r="D25" s="259" t="s">
        <v>907</v>
      </c>
    </row>
    <row r="26" spans="1:4" s="29" customFormat="1" ht="14.1" customHeight="1">
      <c r="A26" s="808" t="s">
        <v>755</v>
      </c>
      <c r="B26" s="368">
        <v>4155.0200000000004</v>
      </c>
      <c r="C26" s="281">
        <v>4617.46</v>
      </c>
      <c r="D26" s="259" t="s">
        <v>771</v>
      </c>
    </row>
    <row r="27" spans="1:4" s="29" customFormat="1" ht="14.1" customHeight="1">
      <c r="A27" s="808" t="s">
        <v>793</v>
      </c>
      <c r="B27" s="368">
        <v>4793.25</v>
      </c>
      <c r="C27" s="281">
        <v>5389.73</v>
      </c>
      <c r="D27" s="259" t="s">
        <v>1236</v>
      </c>
    </row>
    <row r="28" spans="1:4" s="29" customFormat="1" ht="24.9" customHeight="1">
      <c r="A28" s="808" t="s">
        <v>935</v>
      </c>
      <c r="B28" s="368">
        <v>5692.9</v>
      </c>
      <c r="C28" s="281">
        <v>6222.69</v>
      </c>
      <c r="D28" s="259" t="s">
        <v>908</v>
      </c>
    </row>
    <row r="29" spans="1:4" s="29" customFormat="1" ht="14.1" customHeight="1">
      <c r="A29" s="808" t="s">
        <v>794</v>
      </c>
      <c r="B29" s="368">
        <v>5060.34</v>
      </c>
      <c r="C29" s="281">
        <v>5493.64</v>
      </c>
      <c r="D29" s="259" t="s">
        <v>772</v>
      </c>
    </row>
    <row r="30" spans="1:4" s="29" customFormat="1" ht="14.1" customHeight="1">
      <c r="A30" s="808" t="s">
        <v>795</v>
      </c>
      <c r="B30" s="368">
        <v>5971.99</v>
      </c>
      <c r="C30" s="281">
        <v>6644.13</v>
      </c>
      <c r="D30" s="259" t="s">
        <v>773</v>
      </c>
    </row>
    <row r="31" spans="1:4" s="29" customFormat="1" ht="24.9" customHeight="1">
      <c r="A31" s="808" t="s">
        <v>936</v>
      </c>
      <c r="B31" s="368">
        <v>5653.33</v>
      </c>
      <c r="C31" s="281">
        <v>6191.35</v>
      </c>
      <c r="D31" s="259" t="s">
        <v>909</v>
      </c>
    </row>
    <row r="32" spans="1:4" s="29" customFormat="1" ht="14.1" customHeight="1">
      <c r="A32" s="808" t="s">
        <v>796</v>
      </c>
      <c r="B32" s="368">
        <v>6412.73</v>
      </c>
      <c r="C32" s="281">
        <v>6921.84</v>
      </c>
      <c r="D32" s="259" t="s">
        <v>774</v>
      </c>
    </row>
    <row r="33" spans="1:4" s="29" customFormat="1" ht="14.1" customHeight="1">
      <c r="A33" s="808" t="s">
        <v>760</v>
      </c>
      <c r="B33" s="368">
        <v>3981.62</v>
      </c>
      <c r="C33" s="281">
        <v>4343.1499999999996</v>
      </c>
      <c r="D33" s="259" t="s">
        <v>775</v>
      </c>
    </row>
    <row r="34" spans="1:4" s="29" customFormat="1" ht="14.1" customHeight="1">
      <c r="A34" s="808" t="s">
        <v>761</v>
      </c>
      <c r="B34" s="368">
        <v>4577.8599999999997</v>
      </c>
      <c r="C34" s="281">
        <v>4976.2</v>
      </c>
      <c r="D34" s="259" t="s">
        <v>776</v>
      </c>
    </row>
    <row r="35" spans="1:4" s="29" customFormat="1" ht="24.9" customHeight="1">
      <c r="A35" s="808" t="s">
        <v>937</v>
      </c>
      <c r="B35" s="491">
        <v>6966.91</v>
      </c>
      <c r="C35" s="633">
        <v>7529.98</v>
      </c>
      <c r="D35" s="259" t="s">
        <v>777</v>
      </c>
    </row>
    <row r="36" spans="1:4" s="29" customFormat="1" ht="24.9" customHeight="1">
      <c r="A36" s="804" t="s">
        <v>938</v>
      </c>
      <c r="B36" s="368">
        <v>7946.81</v>
      </c>
      <c r="C36" s="281">
        <v>8338.84</v>
      </c>
      <c r="D36" s="538" t="s">
        <v>609</v>
      </c>
    </row>
    <row r="37" spans="1:4" s="29" customFormat="1" ht="24.9" customHeight="1">
      <c r="A37" s="804" t="s">
        <v>941</v>
      </c>
      <c r="B37" s="368">
        <v>5046.51</v>
      </c>
      <c r="C37" s="281">
        <v>5399.8</v>
      </c>
      <c r="D37" s="538" t="s">
        <v>910</v>
      </c>
    </row>
    <row r="38" spans="1:4" s="29" customFormat="1" ht="14.1" customHeight="1">
      <c r="A38" s="808" t="s">
        <v>778</v>
      </c>
      <c r="B38" s="368">
        <v>4836.75</v>
      </c>
      <c r="C38" s="281">
        <v>5179.87</v>
      </c>
      <c r="D38" s="259" t="s">
        <v>781</v>
      </c>
    </row>
    <row r="39" spans="1:4" s="29" customFormat="1" ht="14.1" customHeight="1">
      <c r="A39" s="808" t="s">
        <v>779</v>
      </c>
      <c r="B39" s="368">
        <v>5697.18</v>
      </c>
      <c r="C39" s="281">
        <v>6040.79</v>
      </c>
      <c r="D39" s="259" t="s">
        <v>782</v>
      </c>
    </row>
    <row r="40" spans="1:4" s="29" customFormat="1" ht="24.9" customHeight="1">
      <c r="A40" s="808" t="s">
        <v>780</v>
      </c>
      <c r="B40" s="368">
        <v>4508.54</v>
      </c>
      <c r="C40" s="281">
        <v>4886.09</v>
      </c>
      <c r="D40" s="259" t="s">
        <v>911</v>
      </c>
    </row>
    <row r="41" spans="1:4" s="29" customFormat="1" ht="14.1" customHeight="1">
      <c r="A41" s="121" t="s">
        <v>522</v>
      </c>
      <c r="B41" s="368">
        <v>4662.13</v>
      </c>
      <c r="C41" s="281">
        <v>5067.16</v>
      </c>
      <c r="D41" s="261" t="s">
        <v>140</v>
      </c>
    </row>
    <row r="42" spans="1:4" s="29" customFormat="1" ht="14.1" customHeight="1">
      <c r="A42" s="808" t="s">
        <v>798</v>
      </c>
      <c r="B42" s="368">
        <v>4809.4399999999996</v>
      </c>
      <c r="C42" s="281">
        <v>5201.45</v>
      </c>
      <c r="D42" s="259" t="s">
        <v>801</v>
      </c>
    </row>
    <row r="43" spans="1:4" s="29" customFormat="1" ht="14.1" customHeight="1">
      <c r="A43" s="808" t="s">
        <v>799</v>
      </c>
      <c r="B43" s="368">
        <v>5265.95</v>
      </c>
      <c r="C43" s="281">
        <v>5682.07</v>
      </c>
      <c r="D43" s="259" t="s">
        <v>802</v>
      </c>
    </row>
    <row r="44" spans="1:4" s="29" customFormat="1" ht="14.1" customHeight="1">
      <c r="A44" s="808" t="s">
        <v>800</v>
      </c>
      <c r="B44" s="368">
        <v>4028.6</v>
      </c>
      <c r="C44" s="281">
        <v>4476.75</v>
      </c>
      <c r="D44" s="259" t="s">
        <v>803</v>
      </c>
    </row>
    <row r="45" spans="1:4" s="29" customFormat="1" ht="14.1" customHeight="1">
      <c r="A45" s="804" t="s">
        <v>444</v>
      </c>
      <c r="B45" s="368">
        <v>4940.49</v>
      </c>
      <c r="C45" s="281">
        <v>5415.58</v>
      </c>
      <c r="D45" s="538" t="s">
        <v>1231</v>
      </c>
    </row>
    <row r="46" spans="1:4" s="29" customFormat="1" ht="24.9" customHeight="1">
      <c r="A46" s="808" t="s">
        <v>942</v>
      </c>
      <c r="B46" s="368">
        <v>4528.17</v>
      </c>
      <c r="C46" s="281">
        <v>5058.18</v>
      </c>
      <c r="D46" s="259" t="s">
        <v>939</v>
      </c>
    </row>
    <row r="47" spans="1:4" s="29" customFormat="1" ht="14.1" customHeight="1">
      <c r="A47" s="808" t="s">
        <v>804</v>
      </c>
      <c r="B47" s="368">
        <v>5641.47</v>
      </c>
      <c r="C47" s="281">
        <v>6167.06</v>
      </c>
      <c r="D47" s="259" t="s">
        <v>1237</v>
      </c>
    </row>
    <row r="48" spans="1:4" s="29" customFormat="1" ht="14.1" customHeight="1">
      <c r="A48" s="808" t="s">
        <v>805</v>
      </c>
      <c r="B48" s="368">
        <v>4397.91</v>
      </c>
      <c r="C48" s="281">
        <v>4820.8999999999996</v>
      </c>
      <c r="D48" s="259" t="s">
        <v>1238</v>
      </c>
    </row>
    <row r="49" spans="1:4" s="29" customFormat="1" ht="14.1" customHeight="1">
      <c r="A49" s="804" t="s">
        <v>806</v>
      </c>
      <c r="B49" s="368">
        <v>5439.17</v>
      </c>
      <c r="C49" s="281">
        <v>5951.14</v>
      </c>
      <c r="D49" s="261" t="s">
        <v>139</v>
      </c>
    </row>
    <row r="50" spans="1:4" s="29" customFormat="1" ht="14.1" customHeight="1">
      <c r="A50" s="812" t="s">
        <v>2</v>
      </c>
      <c r="B50" s="490"/>
      <c r="C50" s="634"/>
      <c r="D50" s="262" t="s">
        <v>3</v>
      </c>
    </row>
    <row r="51" spans="1:4" s="29" customFormat="1" ht="14.1" customHeight="1">
      <c r="A51" s="808" t="s">
        <v>1051</v>
      </c>
      <c r="B51" s="368">
        <v>4489.6899999999996</v>
      </c>
      <c r="C51" s="281">
        <v>4888.0600000000004</v>
      </c>
      <c r="D51" s="259" t="s">
        <v>1239</v>
      </c>
    </row>
    <row r="52" spans="1:4" s="29" customFormat="1" ht="14.1" customHeight="1">
      <c r="A52" s="808" t="s">
        <v>807</v>
      </c>
      <c r="B52" s="368">
        <v>10991.19</v>
      </c>
      <c r="C52" s="281">
        <v>12758.55</v>
      </c>
      <c r="D52" s="259" t="s">
        <v>808</v>
      </c>
    </row>
    <row r="53" spans="1:4" s="29" customFormat="1" ht="24.9" customHeight="1">
      <c r="A53" s="808" t="s">
        <v>943</v>
      </c>
      <c r="B53" s="368">
        <v>6756.35</v>
      </c>
      <c r="C53" s="281">
        <v>7424.59</v>
      </c>
      <c r="D53" s="259" t="s">
        <v>809</v>
      </c>
    </row>
    <row r="54" spans="1:4" s="29" customFormat="1" ht="14.1" customHeight="1">
      <c r="A54" s="804" t="s">
        <v>1052</v>
      </c>
      <c r="B54" s="368">
        <v>3481.43</v>
      </c>
      <c r="C54" s="281">
        <v>3896.53</v>
      </c>
      <c r="D54" s="538" t="s">
        <v>1240</v>
      </c>
    </row>
    <row r="55" spans="1:4" s="29" customFormat="1" ht="14.1" customHeight="1">
      <c r="A55" s="808" t="s">
        <v>810</v>
      </c>
      <c r="B55" s="368">
        <v>3824.68</v>
      </c>
      <c r="C55" s="281">
        <v>4400.17</v>
      </c>
      <c r="D55" s="259" t="s">
        <v>812</v>
      </c>
    </row>
    <row r="56" spans="1:4" s="29" customFormat="1" ht="14.1" customHeight="1">
      <c r="A56" s="808" t="s">
        <v>811</v>
      </c>
      <c r="B56" s="368">
        <v>3189.28</v>
      </c>
      <c r="C56" s="281">
        <v>3509.35</v>
      </c>
      <c r="D56" s="259" t="s">
        <v>813</v>
      </c>
    </row>
    <row r="57" spans="1:4" s="29" customFormat="1" ht="14.1" customHeight="1">
      <c r="A57" s="804" t="s">
        <v>138</v>
      </c>
      <c r="B57" s="368">
        <v>9349.92</v>
      </c>
      <c r="C57" s="281">
        <v>10477.42</v>
      </c>
      <c r="D57" s="538" t="s">
        <v>137</v>
      </c>
    </row>
    <row r="58" spans="1:4" s="29" customFormat="1" ht="14.1" customHeight="1">
      <c r="A58" s="808" t="s">
        <v>814</v>
      </c>
      <c r="B58" s="368">
        <v>8135.45</v>
      </c>
      <c r="C58" s="281">
        <v>8996.5</v>
      </c>
      <c r="D58" s="259" t="s">
        <v>817</v>
      </c>
    </row>
    <row r="59" spans="1:4" s="29" customFormat="1" ht="36.9" customHeight="1">
      <c r="A59" s="808" t="s">
        <v>967</v>
      </c>
      <c r="B59" s="368">
        <v>6317.65</v>
      </c>
      <c r="C59" s="281">
        <v>7986.71</v>
      </c>
      <c r="D59" s="259" t="s">
        <v>940</v>
      </c>
    </row>
    <row r="60" spans="1:4" s="29" customFormat="1" ht="24.9" customHeight="1">
      <c r="A60" s="808" t="s">
        <v>944</v>
      </c>
      <c r="B60" s="368">
        <v>5230.53</v>
      </c>
      <c r="C60" s="281">
        <v>5427.68</v>
      </c>
      <c r="D60" s="259" t="s">
        <v>818</v>
      </c>
    </row>
    <row r="61" spans="1:4" s="29" customFormat="1" ht="14.1" customHeight="1">
      <c r="A61" s="808" t="s">
        <v>815</v>
      </c>
      <c r="B61" s="368">
        <v>4587.84</v>
      </c>
      <c r="C61" s="281">
        <v>5107.43</v>
      </c>
      <c r="D61" s="259" t="s">
        <v>819</v>
      </c>
    </row>
    <row r="62" spans="1:4" s="29" customFormat="1" ht="24.9" customHeight="1">
      <c r="A62" s="808" t="s">
        <v>1012</v>
      </c>
      <c r="B62" s="368">
        <v>10552.44</v>
      </c>
      <c r="C62" s="281">
        <v>11777.99</v>
      </c>
      <c r="D62" s="259" t="s">
        <v>950</v>
      </c>
    </row>
    <row r="63" spans="1:4" s="29" customFormat="1" ht="14.1" customHeight="1">
      <c r="A63" s="808" t="s">
        <v>816</v>
      </c>
      <c r="B63" s="368">
        <v>7693.04</v>
      </c>
      <c r="C63" s="281">
        <v>7704.74</v>
      </c>
      <c r="D63" s="259" t="s">
        <v>820</v>
      </c>
    </row>
    <row r="64" spans="1:4" s="29" customFormat="1" ht="14.1" customHeight="1">
      <c r="A64" s="804" t="s">
        <v>161</v>
      </c>
      <c r="B64" s="368">
        <v>7635.45</v>
      </c>
      <c r="C64" s="281">
        <v>7912.69</v>
      </c>
      <c r="D64" s="538" t="s">
        <v>136</v>
      </c>
    </row>
    <row r="65" spans="1:4" s="29" customFormat="1" ht="24.9" customHeight="1">
      <c r="A65" s="808" t="s">
        <v>945</v>
      </c>
      <c r="B65" s="368">
        <v>7557.06</v>
      </c>
      <c r="C65" s="281">
        <v>7488.87</v>
      </c>
      <c r="D65" s="259" t="s">
        <v>951</v>
      </c>
    </row>
    <row r="66" spans="1:4" s="29" customFormat="1" ht="36.9" customHeight="1">
      <c r="A66" s="808" t="s">
        <v>1006</v>
      </c>
      <c r="B66" s="368">
        <v>8041.65</v>
      </c>
      <c r="C66" s="281">
        <v>9037.56</v>
      </c>
      <c r="D66" s="259" t="s">
        <v>952</v>
      </c>
    </row>
    <row r="67" spans="1:4" s="29" customFormat="1" ht="24.9" customHeight="1">
      <c r="A67" s="808" t="s">
        <v>946</v>
      </c>
      <c r="B67" s="368">
        <v>6779.2</v>
      </c>
      <c r="C67" s="281">
        <v>7360.76</v>
      </c>
      <c r="D67" s="259" t="s">
        <v>953</v>
      </c>
    </row>
    <row r="68" spans="1:4" s="29" customFormat="1" ht="14.1" customHeight="1">
      <c r="A68" s="804" t="s">
        <v>821</v>
      </c>
      <c r="B68" s="368">
        <v>5474.4</v>
      </c>
      <c r="C68" s="281">
        <v>5873.43</v>
      </c>
      <c r="D68" s="261" t="s">
        <v>135</v>
      </c>
    </row>
    <row r="69" spans="1:4" s="29" customFormat="1" ht="14.1" customHeight="1">
      <c r="A69" s="804" t="s">
        <v>160</v>
      </c>
      <c r="B69" s="368">
        <v>6849.7</v>
      </c>
      <c r="C69" s="281">
        <v>7415.64</v>
      </c>
      <c r="D69" s="538" t="s">
        <v>133</v>
      </c>
    </row>
    <row r="70" spans="1:4" s="29" customFormat="1" ht="14.1" customHeight="1">
      <c r="A70" s="812" t="s">
        <v>2</v>
      </c>
      <c r="B70" s="368"/>
      <c r="C70" s="823"/>
      <c r="D70" s="262" t="s">
        <v>3</v>
      </c>
    </row>
    <row r="71" spans="1:4" s="29" customFormat="1" ht="24.9" customHeight="1">
      <c r="A71" s="808" t="s">
        <v>947</v>
      </c>
      <c r="B71" s="368">
        <v>6518.93</v>
      </c>
      <c r="C71" s="823">
        <v>7067.48</v>
      </c>
      <c r="D71" s="259" t="s">
        <v>824</v>
      </c>
    </row>
    <row r="72" spans="1:4" s="29" customFormat="1" ht="24.9" customHeight="1">
      <c r="A72" s="808" t="s">
        <v>948</v>
      </c>
      <c r="B72" s="368">
        <v>6494.65</v>
      </c>
      <c r="C72" s="281">
        <v>7200.06</v>
      </c>
      <c r="D72" s="259" t="s">
        <v>954</v>
      </c>
    </row>
    <row r="73" spans="1:4" s="29" customFormat="1" ht="24.9" customHeight="1">
      <c r="A73" s="808" t="s">
        <v>1007</v>
      </c>
      <c r="B73" s="368">
        <v>6772.35</v>
      </c>
      <c r="C73" s="281">
        <v>7237.24</v>
      </c>
      <c r="D73" s="259" t="s">
        <v>955</v>
      </c>
    </row>
    <row r="74" spans="1:4" s="29" customFormat="1" ht="14.1" customHeight="1">
      <c r="A74" s="808" t="s">
        <v>822</v>
      </c>
      <c r="B74" s="368">
        <v>9016.51</v>
      </c>
      <c r="C74" s="281">
        <v>10244.11</v>
      </c>
      <c r="D74" s="259" t="s">
        <v>825</v>
      </c>
    </row>
    <row r="75" spans="1:4" s="29" customFormat="1" ht="14.1" customHeight="1">
      <c r="A75" s="808" t="s">
        <v>823</v>
      </c>
      <c r="B75" s="368">
        <v>4593.53</v>
      </c>
      <c r="C75" s="281">
        <v>4923.22</v>
      </c>
      <c r="D75" s="259" t="s">
        <v>826</v>
      </c>
    </row>
    <row r="76" spans="1:4" s="29" customFormat="1" ht="24.9" customHeight="1">
      <c r="A76" s="808" t="s">
        <v>949</v>
      </c>
      <c r="B76" s="368">
        <v>7873.59</v>
      </c>
      <c r="C76" s="281">
        <v>7767.99</v>
      </c>
      <c r="D76" s="259" t="s">
        <v>956</v>
      </c>
    </row>
    <row r="77" spans="1:4" s="42" customFormat="1" ht="14.1" customHeight="1">
      <c r="A77" s="804" t="s">
        <v>1053</v>
      </c>
      <c r="B77" s="491">
        <v>3956.37</v>
      </c>
      <c r="C77" s="281">
        <v>4278.28</v>
      </c>
      <c r="D77" s="538" t="s">
        <v>132</v>
      </c>
    </row>
    <row r="78" spans="1:4" s="29" customFormat="1" ht="14.1" customHeight="1">
      <c r="A78" s="808" t="s">
        <v>827</v>
      </c>
      <c r="B78" s="368">
        <v>5689.05</v>
      </c>
      <c r="C78" s="633">
        <v>6144.28</v>
      </c>
      <c r="D78" s="259" t="s">
        <v>830</v>
      </c>
    </row>
    <row r="79" spans="1:4" s="29" customFormat="1" ht="14.1" customHeight="1">
      <c r="A79" s="808" t="s">
        <v>828</v>
      </c>
      <c r="B79" s="368">
        <v>4054.51</v>
      </c>
      <c r="C79" s="281">
        <v>4499.79</v>
      </c>
      <c r="D79" s="259" t="s">
        <v>831</v>
      </c>
    </row>
    <row r="80" spans="1:4" s="29" customFormat="1" ht="47.25" customHeight="1">
      <c r="A80" s="808" t="s">
        <v>957</v>
      </c>
      <c r="B80" s="368">
        <v>4989.2299999999996</v>
      </c>
      <c r="C80" s="281">
        <v>5959.56</v>
      </c>
      <c r="D80" s="259" t="s">
        <v>961</v>
      </c>
    </row>
    <row r="81" spans="1:4" s="29" customFormat="1" ht="14.1" customHeight="1">
      <c r="A81" s="808" t="s">
        <v>829</v>
      </c>
      <c r="B81" s="368">
        <v>3065.04</v>
      </c>
      <c r="C81" s="281">
        <v>3213.22</v>
      </c>
      <c r="D81" s="259" t="s">
        <v>832</v>
      </c>
    </row>
    <row r="82" spans="1:4" s="29" customFormat="1" ht="24.9" customHeight="1">
      <c r="A82" s="808" t="s">
        <v>1013</v>
      </c>
      <c r="B82" s="368">
        <v>3039.5</v>
      </c>
      <c r="C82" s="281">
        <v>3265.61</v>
      </c>
      <c r="D82" s="259" t="s">
        <v>962</v>
      </c>
    </row>
    <row r="83" spans="1:4" s="29" customFormat="1" ht="36.9" customHeight="1">
      <c r="A83" s="808" t="s">
        <v>958</v>
      </c>
      <c r="B83" s="368">
        <v>5935.08</v>
      </c>
      <c r="C83" s="281">
        <v>6085.31</v>
      </c>
      <c r="D83" s="259" t="s">
        <v>963</v>
      </c>
    </row>
    <row r="84" spans="1:4" s="29" customFormat="1" ht="24.9" customHeight="1">
      <c r="A84" s="804" t="s">
        <v>901</v>
      </c>
      <c r="B84" s="368">
        <v>6437.43</v>
      </c>
      <c r="C84" s="281">
        <v>6857.06</v>
      </c>
      <c r="D84" s="538" t="s">
        <v>443</v>
      </c>
    </row>
    <row r="85" spans="1:4" s="29" customFormat="1" ht="14.1" customHeight="1">
      <c r="A85" s="804" t="s">
        <v>131</v>
      </c>
      <c r="B85" s="368">
        <v>5380.98</v>
      </c>
      <c r="C85" s="281">
        <v>5745.87</v>
      </c>
      <c r="D85" s="261" t="s">
        <v>130</v>
      </c>
    </row>
    <row r="86" spans="1:4" s="29" customFormat="1" ht="14.1" customHeight="1">
      <c r="A86" s="804" t="s">
        <v>129</v>
      </c>
      <c r="B86" s="368">
        <v>5257.7</v>
      </c>
      <c r="C86" s="281">
        <v>6157.82</v>
      </c>
      <c r="D86" s="538" t="s">
        <v>128</v>
      </c>
    </row>
    <row r="87" spans="1:4" s="29" customFormat="1" ht="14.1" customHeight="1">
      <c r="A87" s="808" t="s">
        <v>833</v>
      </c>
      <c r="B87" s="368">
        <v>5522.22</v>
      </c>
      <c r="C87" s="281">
        <v>6721.84</v>
      </c>
      <c r="D87" s="259" t="s">
        <v>836</v>
      </c>
    </row>
    <row r="88" spans="1:4" s="29" customFormat="1" ht="14.1" customHeight="1">
      <c r="A88" s="808" t="s">
        <v>834</v>
      </c>
      <c r="B88" s="368">
        <v>4762.53</v>
      </c>
      <c r="C88" s="281">
        <v>4928.82</v>
      </c>
      <c r="D88" s="259" t="s">
        <v>837</v>
      </c>
    </row>
    <row r="89" spans="1:4" s="29" customFormat="1" ht="14.1" customHeight="1">
      <c r="A89" s="808" t="s">
        <v>835</v>
      </c>
      <c r="B89" s="368">
        <v>4671.67</v>
      </c>
      <c r="C89" s="281">
        <v>4978.43</v>
      </c>
      <c r="D89" s="259" t="s">
        <v>838</v>
      </c>
    </row>
    <row r="90" spans="1:4" s="29" customFormat="1" ht="14.1" customHeight="1">
      <c r="A90" s="804" t="s">
        <v>159</v>
      </c>
      <c r="B90" s="368">
        <v>4659.1000000000004</v>
      </c>
      <c r="C90" s="281">
        <v>4910.5600000000004</v>
      </c>
      <c r="D90" s="538" t="s">
        <v>126</v>
      </c>
    </row>
    <row r="91" spans="1:4" s="29" customFormat="1" ht="14.1" customHeight="1">
      <c r="A91" s="812" t="s">
        <v>2</v>
      </c>
      <c r="B91" s="368"/>
      <c r="C91" s="281"/>
      <c r="D91" s="262" t="s">
        <v>3</v>
      </c>
    </row>
    <row r="92" spans="1:4" s="29" customFormat="1" ht="14.1" customHeight="1">
      <c r="A92" s="808" t="s">
        <v>839</v>
      </c>
      <c r="B92" s="368">
        <v>4721.7299999999996</v>
      </c>
      <c r="C92" s="281">
        <v>4976.79</v>
      </c>
      <c r="D92" s="259" t="s">
        <v>842</v>
      </c>
    </row>
    <row r="93" spans="1:4" s="29" customFormat="1" ht="24.75" customHeight="1">
      <c r="A93" s="808" t="s">
        <v>959</v>
      </c>
      <c r="B93" s="368">
        <v>4751.7</v>
      </c>
      <c r="C93" s="281">
        <v>4986.12</v>
      </c>
      <c r="D93" s="259" t="s">
        <v>964</v>
      </c>
    </row>
    <row r="94" spans="1:4" s="29" customFormat="1" ht="14.1" customHeight="1">
      <c r="A94" s="808" t="s">
        <v>840</v>
      </c>
      <c r="B94" s="368">
        <v>4301.2700000000004</v>
      </c>
      <c r="C94" s="281">
        <v>4515.84</v>
      </c>
      <c r="D94" s="259" t="s">
        <v>965</v>
      </c>
    </row>
    <row r="95" spans="1:4" s="29" customFormat="1" ht="14.1" customHeight="1">
      <c r="A95" s="804" t="s">
        <v>125</v>
      </c>
      <c r="B95" s="368">
        <v>3642.9</v>
      </c>
      <c r="C95" s="281">
        <v>3979.9</v>
      </c>
      <c r="D95" s="538" t="s">
        <v>124</v>
      </c>
    </row>
    <row r="96" spans="1:4" s="29" customFormat="1" ht="14.1" customHeight="1">
      <c r="A96" s="812" t="s">
        <v>2</v>
      </c>
      <c r="B96" s="631"/>
      <c r="C96" s="635"/>
      <c r="D96" s="262" t="s">
        <v>3</v>
      </c>
    </row>
    <row r="97" spans="1:4" s="29" customFormat="1" ht="24.9" customHeight="1">
      <c r="A97" s="808" t="s">
        <v>960</v>
      </c>
      <c r="B97" s="368">
        <v>5220.7</v>
      </c>
      <c r="C97" s="281">
        <v>5540.88</v>
      </c>
      <c r="D97" s="259" t="s">
        <v>966</v>
      </c>
    </row>
    <row r="98" spans="1:4" s="29" customFormat="1" ht="14.1" customHeight="1">
      <c r="A98" s="808" t="s">
        <v>841</v>
      </c>
      <c r="B98" s="368">
        <v>3599.33</v>
      </c>
      <c r="C98" s="281">
        <v>3941.05</v>
      </c>
      <c r="D98" s="259" t="s">
        <v>843</v>
      </c>
    </row>
    <row r="99" spans="1:4" s="90" customFormat="1" ht="18.75" customHeight="1">
      <c r="A99" s="283" t="s">
        <v>2008</v>
      </c>
      <c r="B99" s="283"/>
      <c r="C99" s="283"/>
      <c r="D99" s="283"/>
    </row>
    <row r="100" spans="1:4" s="90" customFormat="1" ht="13.95" customHeight="1">
      <c r="A100" s="599" t="s">
        <v>2009</v>
      </c>
      <c r="B100" s="599"/>
      <c r="C100" s="599"/>
      <c r="D100" s="599"/>
    </row>
  </sheetData>
  <mergeCells count="3">
    <mergeCell ref="A3:A4"/>
    <mergeCell ref="D3:D4"/>
    <mergeCell ref="B4:C4"/>
  </mergeCells>
  <hyperlinks>
    <hyperlink ref="E1:E2" location="'Spis treści - List of tables'!A1" display="Powrót do spisu tablic" xr:uid="{00000000-0004-0000-3300-000000000000}"/>
  </hyperlinks>
  <pageMargins left="0.59055118110236227" right="0.59055118110236227" top="0.59055118110236227" bottom="0.59055118110236227" header="0" footer="0"/>
  <pageSetup paperSize="9" scale="85" orientation="portrait" r:id="rId1"/>
  <rowBreaks count="1" manualBreakCount="1">
    <brk id="53" max="3" man="1"/>
  </rowBreaks>
  <colBreaks count="1" manualBreakCount="1">
    <brk id="4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A2F7-554A-4FFA-9300-F4FF2B957F8A}">
  <sheetPr>
    <tabColor theme="0" tint="-4.9989318521683403E-2"/>
  </sheetPr>
  <dimension ref="A1:G28"/>
  <sheetViews>
    <sheetView zoomScaleNormal="100" zoomScaleSheetLayoutView="100" workbookViewId="0"/>
  </sheetViews>
  <sheetFormatPr defaultColWidth="9" defaultRowHeight="11.4"/>
  <cols>
    <col min="1" max="1" width="39.59765625" style="367" customWidth="1"/>
    <col min="2" max="5" width="7.8984375" style="367" customWidth="1"/>
    <col min="6" max="6" width="39.59765625" style="367" customWidth="1"/>
    <col min="7" max="16384" width="9" style="367"/>
  </cols>
  <sheetData>
    <row r="1" spans="1:7" s="279" customFormat="1" ht="14.1" customHeight="1">
      <c r="A1" s="398" t="s">
        <v>1740</v>
      </c>
      <c r="B1" s="398"/>
      <c r="C1" s="398"/>
      <c r="D1" s="398"/>
      <c r="E1" s="398"/>
      <c r="F1" s="398"/>
      <c r="G1" s="9" t="s">
        <v>405</v>
      </c>
    </row>
    <row r="2" spans="1:7" s="279" customFormat="1" ht="14.1" customHeight="1">
      <c r="A2" s="673" t="s">
        <v>1741</v>
      </c>
      <c r="B2" s="389"/>
      <c r="C2" s="389"/>
      <c r="D2" s="389"/>
      <c r="E2" s="389"/>
      <c r="F2" s="389"/>
      <c r="G2" s="274" t="s">
        <v>406</v>
      </c>
    </row>
    <row r="3" spans="1:7" s="279" customFormat="1" ht="15" customHeight="1">
      <c r="A3" s="977" t="s">
        <v>855</v>
      </c>
      <c r="B3" s="809">
        <v>2020</v>
      </c>
      <c r="C3" s="809">
        <v>2021</v>
      </c>
      <c r="D3" s="798">
        <v>2020</v>
      </c>
      <c r="E3" s="798">
        <v>2021</v>
      </c>
      <c r="F3" s="980" t="s">
        <v>856</v>
      </c>
    </row>
    <row r="4" spans="1:7" s="279" customFormat="1" ht="30" customHeight="1">
      <c r="A4" s="978"/>
      <c r="B4" s="872" t="s">
        <v>1242</v>
      </c>
      <c r="C4" s="873"/>
      <c r="D4" s="872" t="s">
        <v>1243</v>
      </c>
      <c r="E4" s="873"/>
      <c r="F4" s="981"/>
    </row>
    <row r="5" spans="1:7" s="279" customFormat="1" ht="30" customHeight="1">
      <c r="A5" s="979"/>
      <c r="B5" s="879" t="s">
        <v>1244</v>
      </c>
      <c r="C5" s="896"/>
      <c r="D5" s="896"/>
      <c r="E5" s="870"/>
      <c r="F5" s="982"/>
    </row>
    <row r="6" spans="1:7" s="32" customFormat="1" ht="14.1" customHeight="1">
      <c r="A6" s="16" t="s">
        <v>1591</v>
      </c>
      <c r="B6" s="243">
        <v>5981.52</v>
      </c>
      <c r="C6" s="492">
        <v>6509.41</v>
      </c>
      <c r="D6" s="243">
        <v>5251.75</v>
      </c>
      <c r="E6" s="492">
        <v>5760.42</v>
      </c>
      <c r="F6" s="272" t="s">
        <v>1593</v>
      </c>
      <c r="G6" s="280"/>
    </row>
    <row r="7" spans="1:7" s="32" customFormat="1" ht="14.1" customHeight="1">
      <c r="A7" s="804" t="s">
        <v>163</v>
      </c>
      <c r="B7" s="453">
        <v>7624.75</v>
      </c>
      <c r="C7" s="240">
        <v>8780.48</v>
      </c>
      <c r="D7" s="453">
        <v>4380.2700000000004</v>
      </c>
      <c r="E7" s="240">
        <v>4859.12</v>
      </c>
      <c r="F7" s="576" t="s">
        <v>120</v>
      </c>
    </row>
    <row r="8" spans="1:7" s="32" customFormat="1" ht="14.1" customHeight="1">
      <c r="A8" s="350" t="s">
        <v>148</v>
      </c>
      <c r="B8" s="453">
        <v>7390.37</v>
      </c>
      <c r="C8" s="240">
        <v>8023.35</v>
      </c>
      <c r="D8" s="453">
        <v>5179.07</v>
      </c>
      <c r="E8" s="240">
        <v>5679.77</v>
      </c>
      <c r="F8" s="335" t="s">
        <v>147</v>
      </c>
    </row>
    <row r="9" spans="1:7" s="32" customFormat="1" ht="14.1" customHeight="1">
      <c r="A9" s="812" t="s">
        <v>2</v>
      </c>
      <c r="B9" s="281"/>
      <c r="D9" s="281"/>
      <c r="F9" s="276" t="s">
        <v>3</v>
      </c>
    </row>
    <row r="10" spans="1:7" s="32" customFormat="1" ht="14.1" customHeight="1">
      <c r="A10" s="808" t="s">
        <v>144</v>
      </c>
      <c r="B10" s="453">
        <v>8567.4</v>
      </c>
      <c r="C10" s="281">
        <v>10245.76</v>
      </c>
      <c r="D10" s="453">
        <v>5172.8999999999996</v>
      </c>
      <c r="E10" s="281">
        <v>5677.78</v>
      </c>
      <c r="F10" s="578" t="s">
        <v>143</v>
      </c>
    </row>
    <row r="11" spans="1:7" s="32" customFormat="1" ht="24.9" customHeight="1">
      <c r="A11" s="808" t="s">
        <v>968</v>
      </c>
      <c r="B11" s="453">
        <v>8113.06</v>
      </c>
      <c r="C11" s="453">
        <v>8496.11</v>
      </c>
      <c r="D11" s="453">
        <v>6748.31</v>
      </c>
      <c r="E11" s="453">
        <v>7262.03</v>
      </c>
      <c r="F11" s="578" t="s">
        <v>142</v>
      </c>
    </row>
    <row r="12" spans="1:7" s="32" customFormat="1" ht="24.9" customHeight="1">
      <c r="A12" s="808" t="s">
        <v>1054</v>
      </c>
      <c r="B12" s="453">
        <v>5099.99</v>
      </c>
      <c r="C12" s="453">
        <v>5476.23</v>
      </c>
      <c r="D12" s="453">
        <v>4920.6899999999996</v>
      </c>
      <c r="E12" s="453">
        <v>5218.4799999999996</v>
      </c>
      <c r="F12" s="578" t="s">
        <v>969</v>
      </c>
    </row>
    <row r="13" spans="1:7" s="32" customFormat="1" ht="14.1" customHeight="1">
      <c r="A13" s="804" t="s">
        <v>141</v>
      </c>
      <c r="B13" s="453">
        <v>5900.53</v>
      </c>
      <c r="C13" s="453">
        <v>5965.58</v>
      </c>
      <c r="D13" s="453">
        <v>4606.38</v>
      </c>
      <c r="E13" s="453">
        <v>5042.3100000000004</v>
      </c>
      <c r="F13" s="335" t="s">
        <v>140</v>
      </c>
    </row>
    <row r="14" spans="1:7" s="32" customFormat="1" ht="14.1" customHeight="1">
      <c r="A14" s="804" t="s">
        <v>438</v>
      </c>
      <c r="B14" s="453">
        <v>5946.6</v>
      </c>
      <c r="C14" s="453">
        <v>6389.22</v>
      </c>
      <c r="D14" s="453">
        <v>4938.7700000000004</v>
      </c>
      <c r="E14" s="453">
        <v>5413.85</v>
      </c>
      <c r="F14" s="576" t="s">
        <v>1231</v>
      </c>
    </row>
    <row r="15" spans="1:7" s="32" customFormat="1" ht="14.1" customHeight="1">
      <c r="A15" s="804" t="s">
        <v>165</v>
      </c>
      <c r="B15" s="453">
        <v>6261.76</v>
      </c>
      <c r="C15" s="453">
        <v>6707.79</v>
      </c>
      <c r="D15" s="453">
        <v>5187.09</v>
      </c>
      <c r="E15" s="453">
        <v>5733.8</v>
      </c>
      <c r="F15" s="576" t="s">
        <v>139</v>
      </c>
    </row>
    <row r="16" spans="1:7" s="32" customFormat="1" ht="14.1" customHeight="1">
      <c r="A16" s="804" t="s">
        <v>508</v>
      </c>
      <c r="B16" s="453">
        <v>4293.3599999999997</v>
      </c>
      <c r="C16" s="453">
        <v>4650.62</v>
      </c>
      <c r="D16" s="453">
        <v>3435.05</v>
      </c>
      <c r="E16" s="453">
        <v>3871.41</v>
      </c>
      <c r="F16" s="576" t="s">
        <v>1241</v>
      </c>
    </row>
    <row r="17" spans="1:6" s="32" customFormat="1" ht="14.1" customHeight="1">
      <c r="A17" s="804" t="s">
        <v>138</v>
      </c>
      <c r="B17" s="453">
        <v>7804.04</v>
      </c>
      <c r="C17" s="453" t="s">
        <v>1349</v>
      </c>
      <c r="D17" s="453">
        <v>9364.31</v>
      </c>
      <c r="E17" s="453">
        <v>10498.81</v>
      </c>
      <c r="F17" s="576" t="s">
        <v>137</v>
      </c>
    </row>
    <row r="18" spans="1:6" s="32" customFormat="1" ht="14.1" customHeight="1">
      <c r="A18" s="804" t="s">
        <v>161</v>
      </c>
      <c r="B18" s="453">
        <v>7337.7</v>
      </c>
      <c r="C18" s="453">
        <v>7992.69</v>
      </c>
      <c r="D18" s="453">
        <v>7695.7</v>
      </c>
      <c r="E18" s="453">
        <v>7897.27</v>
      </c>
      <c r="F18" s="576" t="s">
        <v>136</v>
      </c>
    </row>
    <row r="19" spans="1:6" s="32" customFormat="1" ht="14.1" customHeight="1">
      <c r="A19" s="804" t="s">
        <v>509</v>
      </c>
      <c r="B19" s="453">
        <v>6116.16</v>
      </c>
      <c r="C19" s="453">
        <v>6446.33</v>
      </c>
      <c r="D19" s="453">
        <v>5147.3599999999997</v>
      </c>
      <c r="E19" s="453">
        <v>5589.09</v>
      </c>
      <c r="F19" s="576" t="s">
        <v>135</v>
      </c>
    </row>
    <row r="20" spans="1:6" s="32" customFormat="1" ht="14.1" customHeight="1">
      <c r="A20" s="804" t="s">
        <v>160</v>
      </c>
      <c r="B20" s="453">
        <v>6563.97</v>
      </c>
      <c r="C20" s="453">
        <v>6989.93</v>
      </c>
      <c r="D20" s="453">
        <v>6898.97</v>
      </c>
      <c r="E20" s="453">
        <v>7492.31</v>
      </c>
      <c r="F20" s="576" t="s">
        <v>133</v>
      </c>
    </row>
    <row r="21" spans="1:6" s="32" customFormat="1" ht="14.1" customHeight="1">
      <c r="A21" s="804" t="s">
        <v>510</v>
      </c>
      <c r="B21" s="453">
        <v>4970.45</v>
      </c>
      <c r="C21" s="453">
        <v>4963.68</v>
      </c>
      <c r="D21" s="453">
        <v>3948.8</v>
      </c>
      <c r="E21" s="453">
        <v>4272.8599999999997</v>
      </c>
      <c r="F21" s="576" t="s">
        <v>132</v>
      </c>
    </row>
    <row r="22" spans="1:6" s="32" customFormat="1" ht="24.9" customHeight="1">
      <c r="A22" s="804" t="s">
        <v>901</v>
      </c>
      <c r="B22" s="453">
        <v>6430.58</v>
      </c>
      <c r="C22" s="453">
        <v>6851.16</v>
      </c>
      <c r="D22" s="453">
        <v>7717.36</v>
      </c>
      <c r="E22" s="453">
        <v>7628.81</v>
      </c>
      <c r="F22" s="576" t="s">
        <v>443</v>
      </c>
    </row>
    <row r="23" spans="1:6" s="32" customFormat="1" ht="14.1" customHeight="1">
      <c r="A23" s="804" t="s">
        <v>131</v>
      </c>
      <c r="B23" s="453">
        <v>5584.03</v>
      </c>
      <c r="C23" s="453">
        <v>5971.73</v>
      </c>
      <c r="D23" s="453">
        <v>4033.33</v>
      </c>
      <c r="E23" s="453">
        <v>4337.3100000000004</v>
      </c>
      <c r="F23" s="576" t="s">
        <v>130</v>
      </c>
    </row>
    <row r="24" spans="1:6" s="32" customFormat="1" ht="14.1" customHeight="1">
      <c r="A24" s="804" t="s">
        <v>129</v>
      </c>
      <c r="B24" s="453">
        <v>5390.71</v>
      </c>
      <c r="C24" s="453">
        <v>6422.2</v>
      </c>
      <c r="D24" s="453">
        <v>4820.28</v>
      </c>
      <c r="E24" s="453">
        <v>5290.14</v>
      </c>
      <c r="F24" s="576" t="s">
        <v>128</v>
      </c>
    </row>
    <row r="25" spans="1:6" s="32" customFormat="1" ht="14.1" customHeight="1">
      <c r="A25" s="804" t="s">
        <v>127</v>
      </c>
      <c r="B25" s="453">
        <v>4711.63</v>
      </c>
      <c r="C25" s="453">
        <v>4958.9399999999996</v>
      </c>
      <c r="D25" s="453">
        <v>4185.13</v>
      </c>
      <c r="E25" s="453">
        <v>4367.47</v>
      </c>
      <c r="F25" s="576" t="s">
        <v>126</v>
      </c>
    </row>
    <row r="26" spans="1:6" s="32" customFormat="1" ht="14.1" customHeight="1">
      <c r="A26" s="804" t="s">
        <v>158</v>
      </c>
      <c r="B26" s="453">
        <v>6072.25</v>
      </c>
      <c r="C26" s="453">
        <v>6155.56</v>
      </c>
      <c r="D26" s="453">
        <v>3604.66</v>
      </c>
      <c r="E26" s="453">
        <v>3946.14</v>
      </c>
      <c r="F26" s="576" t="s">
        <v>124</v>
      </c>
    </row>
    <row r="27" spans="1:6" s="282" customFormat="1" ht="18" customHeight="1">
      <c r="A27" s="282" t="s">
        <v>2008</v>
      </c>
    </row>
    <row r="28" spans="1:6" s="283" customFormat="1" ht="13.95" customHeight="1">
      <c r="A28" s="599" t="s">
        <v>2009</v>
      </c>
      <c r="B28" s="599"/>
      <c r="C28" s="599"/>
      <c r="D28" s="599"/>
      <c r="E28" s="599"/>
      <c r="F28" s="599"/>
    </row>
  </sheetData>
  <mergeCells count="5">
    <mergeCell ref="A3:A5"/>
    <mergeCell ref="F3:F5"/>
    <mergeCell ref="B4:C4"/>
    <mergeCell ref="B5:E5"/>
    <mergeCell ref="D4:E4"/>
  </mergeCells>
  <hyperlinks>
    <hyperlink ref="G1:G2" location="'Spis treści - List of tables'!A1" display="Powrót do spisu tablic" xr:uid="{00000000-0004-0000-3400-000000000000}"/>
  </hyperlinks>
  <pageMargins left="0.59055118110236227" right="0.59055118110236227" top="0.59055118110236227" bottom="0.59055118110236227" header="0" footer="0"/>
  <pageSetup paperSize="9" scale="75" orientation="portrait" r:id="rId1"/>
  <colBreaks count="1" manualBreakCount="1">
    <brk id="6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40B2E-F822-4F20-9273-42B4369E41AF}">
  <sheetPr>
    <tabColor theme="0" tint="-4.9989318521683403E-2"/>
  </sheetPr>
  <dimension ref="A1:K73"/>
  <sheetViews>
    <sheetView zoomScaleNormal="100" zoomScaleSheetLayoutView="100" workbookViewId="0"/>
  </sheetViews>
  <sheetFormatPr defaultColWidth="9" defaultRowHeight="13.8"/>
  <cols>
    <col min="1" max="1" width="18.8984375" style="10" customWidth="1"/>
    <col min="2" max="2" width="4.3984375" style="640" customWidth="1"/>
    <col min="3" max="9" width="10" style="10" customWidth="1"/>
    <col min="10" max="16384" width="9" style="10"/>
  </cols>
  <sheetData>
    <row r="1" spans="1:11" s="284" customFormat="1" ht="14.1" customHeight="1">
      <c r="A1" s="398" t="s">
        <v>1742</v>
      </c>
      <c r="B1" s="636"/>
      <c r="C1" s="398"/>
      <c r="D1" s="398"/>
      <c r="E1" s="398"/>
      <c r="F1" s="398"/>
      <c r="G1" s="398"/>
      <c r="H1" s="398"/>
      <c r="I1" s="398"/>
      <c r="J1" s="9" t="s">
        <v>405</v>
      </c>
    </row>
    <row r="2" spans="1:11" s="284" customFormat="1" ht="14.4" customHeight="1">
      <c r="A2" s="673" t="s">
        <v>1743</v>
      </c>
      <c r="B2" s="637"/>
      <c r="C2" s="389"/>
      <c r="D2" s="389"/>
      <c r="E2" s="389"/>
      <c r="F2" s="389"/>
      <c r="G2" s="389"/>
      <c r="H2" s="389"/>
      <c r="I2" s="389"/>
      <c r="J2" s="274" t="s">
        <v>406</v>
      </c>
    </row>
    <row r="3" spans="1:11" s="279" customFormat="1" ht="101.25" customHeight="1">
      <c r="A3" s="894" t="s">
        <v>1114</v>
      </c>
      <c r="B3" s="869"/>
      <c r="C3" s="875" t="s">
        <v>1245</v>
      </c>
      <c r="D3" s="875" t="s">
        <v>1178</v>
      </c>
      <c r="E3" s="875"/>
      <c r="F3" s="875" t="s">
        <v>1246</v>
      </c>
      <c r="G3" s="875" t="s">
        <v>1247</v>
      </c>
      <c r="H3" s="875" t="s">
        <v>1248</v>
      </c>
      <c r="I3" s="894" t="s">
        <v>1184</v>
      </c>
    </row>
    <row r="4" spans="1:11" s="279" customFormat="1" ht="101.25" customHeight="1">
      <c r="A4" s="895"/>
      <c r="B4" s="877"/>
      <c r="C4" s="888"/>
      <c r="D4" s="800" t="s">
        <v>1179</v>
      </c>
      <c r="E4" s="800" t="s">
        <v>1180</v>
      </c>
      <c r="F4" s="888"/>
      <c r="G4" s="888"/>
      <c r="H4" s="888"/>
      <c r="I4" s="895"/>
    </row>
    <row r="5" spans="1:11" s="279" customFormat="1" ht="27" customHeight="1">
      <c r="A5" s="896"/>
      <c r="B5" s="870"/>
      <c r="C5" s="893" t="s">
        <v>1615</v>
      </c>
      <c r="D5" s="893"/>
      <c r="E5" s="893"/>
      <c r="F5" s="893"/>
      <c r="G5" s="893"/>
      <c r="H5" s="893"/>
      <c r="I5" s="872"/>
    </row>
    <row r="6" spans="1:11" s="73" customFormat="1" ht="14.1" customHeight="1">
      <c r="A6" s="805" t="s">
        <v>1598</v>
      </c>
      <c r="B6" s="134">
        <v>2020</v>
      </c>
      <c r="C6" s="120">
        <v>5484.46</v>
      </c>
      <c r="D6" s="120">
        <v>5981.52</v>
      </c>
      <c r="E6" s="120">
        <v>5251.75</v>
      </c>
      <c r="F6" s="120">
        <v>5488.44</v>
      </c>
      <c r="G6" s="120">
        <v>5291.18</v>
      </c>
      <c r="H6" s="120">
        <v>5659.52</v>
      </c>
      <c r="I6" s="122">
        <v>5562.48</v>
      </c>
    </row>
    <row r="7" spans="1:11" s="73" customFormat="1" ht="14.1" customHeight="1">
      <c r="A7" s="252" t="s">
        <v>1600</v>
      </c>
      <c r="B7" s="133">
        <v>2021</v>
      </c>
      <c r="C7" s="22">
        <v>5994.33</v>
      </c>
      <c r="D7" s="22">
        <v>6509.41</v>
      </c>
      <c r="E7" s="22">
        <v>5760.42</v>
      </c>
      <c r="F7" s="22">
        <v>6212.16</v>
      </c>
      <c r="G7" s="22">
        <v>5778.28</v>
      </c>
      <c r="H7" s="22">
        <v>6278.53</v>
      </c>
      <c r="I7" s="23">
        <v>6024.66</v>
      </c>
      <c r="K7" s="403"/>
    </row>
    <row r="8" spans="1:11" s="73" customFormat="1" ht="14.1" customHeight="1">
      <c r="A8" s="30" t="s">
        <v>623</v>
      </c>
      <c r="B8" s="134">
        <v>2020</v>
      </c>
      <c r="C8" s="120">
        <v>4416.95</v>
      </c>
      <c r="D8" s="120">
        <v>5359.4</v>
      </c>
      <c r="E8" s="120">
        <v>3952.36</v>
      </c>
      <c r="F8" s="120">
        <v>5576.4</v>
      </c>
      <c r="G8" s="120">
        <v>4051.12</v>
      </c>
      <c r="H8" s="120">
        <v>3677.04</v>
      </c>
      <c r="I8" s="122">
        <v>5106.6400000000003</v>
      </c>
    </row>
    <row r="9" spans="1:11" s="73" customFormat="1" ht="14.1" customHeight="1">
      <c r="A9" s="252" t="s">
        <v>191</v>
      </c>
      <c r="B9" s="133">
        <v>2021</v>
      </c>
      <c r="C9" s="22">
        <v>4851.74</v>
      </c>
      <c r="D9" s="22">
        <v>5861.21</v>
      </c>
      <c r="E9" s="22">
        <v>4356.03</v>
      </c>
      <c r="F9" s="22">
        <v>6428.75</v>
      </c>
      <c r="G9" s="22">
        <v>4412.01</v>
      </c>
      <c r="H9" s="22">
        <v>4151.95</v>
      </c>
      <c r="I9" s="23">
        <v>5585.32</v>
      </c>
    </row>
    <row r="10" spans="1:11" s="73" customFormat="1" ht="14.1" customHeight="1">
      <c r="A10" s="37" t="s">
        <v>1524</v>
      </c>
      <c r="B10" s="133"/>
      <c r="C10" s="120"/>
      <c r="D10" s="120"/>
      <c r="E10" s="120"/>
      <c r="F10" s="120"/>
      <c r="G10" s="120"/>
      <c r="H10" s="120"/>
      <c r="I10" s="122"/>
    </row>
    <row r="11" spans="1:11" s="73" customFormat="1" ht="14.1" customHeight="1">
      <c r="A11" s="254" t="s">
        <v>1525</v>
      </c>
      <c r="B11" s="133"/>
      <c r="C11" s="120"/>
      <c r="D11" s="120"/>
      <c r="E11" s="120"/>
      <c r="F11" s="120"/>
      <c r="G11" s="120"/>
      <c r="H11" s="120"/>
      <c r="I11" s="122"/>
    </row>
    <row r="12" spans="1:11" s="73" customFormat="1" ht="14.1" customHeight="1">
      <c r="A12" s="807" t="s">
        <v>199</v>
      </c>
      <c r="B12" s="134">
        <v>2020</v>
      </c>
      <c r="C12" s="120">
        <v>4395.7</v>
      </c>
      <c r="D12" s="120">
        <v>5443.62</v>
      </c>
      <c r="E12" s="120">
        <v>4020.71</v>
      </c>
      <c r="F12" s="120">
        <v>5742.88</v>
      </c>
      <c r="G12" s="120">
        <v>4176.33</v>
      </c>
      <c r="H12" s="120">
        <v>3769.26</v>
      </c>
      <c r="I12" s="122">
        <v>5082.67</v>
      </c>
    </row>
    <row r="13" spans="1:11" s="73" customFormat="1" ht="14.1" customHeight="1">
      <c r="A13" s="78"/>
      <c r="B13" s="133">
        <v>2021</v>
      </c>
      <c r="C13" s="22">
        <v>4805.13</v>
      </c>
      <c r="D13" s="22">
        <v>4805.13</v>
      </c>
      <c r="E13" s="22">
        <v>5886.94</v>
      </c>
      <c r="F13" s="22">
        <v>6748.47</v>
      </c>
      <c r="G13" s="22">
        <v>4520.0200000000004</v>
      </c>
      <c r="H13" s="22">
        <v>4299.38</v>
      </c>
      <c r="I13" s="23">
        <v>5510.14</v>
      </c>
    </row>
    <row r="14" spans="1:11" s="73" customFormat="1" ht="14.1" customHeight="1">
      <c r="A14" s="807" t="s">
        <v>198</v>
      </c>
      <c r="B14" s="134">
        <v>2020</v>
      </c>
      <c r="C14" s="120">
        <v>4569.32</v>
      </c>
      <c r="D14" s="120">
        <v>5242.1000000000004</v>
      </c>
      <c r="E14" s="120">
        <v>4079.2</v>
      </c>
      <c r="F14" s="120">
        <v>5293.34</v>
      </c>
      <c r="G14" s="120">
        <v>4136.76</v>
      </c>
      <c r="H14" s="120">
        <v>3383.69</v>
      </c>
      <c r="I14" s="122">
        <v>5080.26</v>
      </c>
    </row>
    <row r="15" spans="1:11" s="73" customFormat="1" ht="14.1" customHeight="1">
      <c r="A15" s="78"/>
      <c r="B15" s="133">
        <v>2021</v>
      </c>
      <c r="C15" s="22">
        <v>5002.55</v>
      </c>
      <c r="D15" s="22">
        <v>5659.42</v>
      </c>
      <c r="E15" s="22">
        <v>4507.6000000000004</v>
      </c>
      <c r="F15" s="22">
        <v>6102.83</v>
      </c>
      <c r="G15" s="22">
        <v>4507.1899999999996</v>
      </c>
      <c r="H15" s="22">
        <v>3785.26</v>
      </c>
      <c r="I15" s="23">
        <v>5490.96</v>
      </c>
    </row>
    <row r="16" spans="1:11" s="73" customFormat="1" ht="14.1" customHeight="1">
      <c r="A16" s="807" t="s">
        <v>190</v>
      </c>
      <c r="B16" s="134">
        <v>2020</v>
      </c>
      <c r="C16" s="120">
        <v>4328.66</v>
      </c>
      <c r="D16" s="120">
        <v>5370.58</v>
      </c>
      <c r="E16" s="120">
        <v>3729.58</v>
      </c>
      <c r="F16" s="120">
        <v>6899.04</v>
      </c>
      <c r="G16" s="120">
        <v>3751.5</v>
      </c>
      <c r="H16" s="120">
        <v>3662.31</v>
      </c>
      <c r="I16" s="122">
        <v>5158.55</v>
      </c>
    </row>
    <row r="17" spans="1:9" s="73" customFormat="1" ht="14.1" customHeight="1">
      <c r="A17" s="811"/>
      <c r="B17" s="133">
        <v>2021</v>
      </c>
      <c r="C17" s="22">
        <v>4810.12</v>
      </c>
      <c r="D17" s="22">
        <v>6017.16</v>
      </c>
      <c r="E17" s="22">
        <v>4125.3900000000003</v>
      </c>
      <c r="F17" s="22">
        <v>7636.53</v>
      </c>
      <c r="G17" s="22">
        <v>4137.92</v>
      </c>
      <c r="H17" s="22">
        <v>4070.31</v>
      </c>
      <c r="I17" s="23">
        <v>5754.17</v>
      </c>
    </row>
    <row r="18" spans="1:9" s="73" customFormat="1" ht="14.1" customHeight="1">
      <c r="A18" s="30" t="s">
        <v>589</v>
      </c>
      <c r="B18" s="134">
        <v>2020</v>
      </c>
      <c r="C18" s="120">
        <v>4689.41</v>
      </c>
      <c r="D18" s="120">
        <v>5360.97</v>
      </c>
      <c r="E18" s="120">
        <v>4452.62</v>
      </c>
      <c r="F18" s="120">
        <v>4933.1400000000003</v>
      </c>
      <c r="G18" s="120">
        <v>4522.46</v>
      </c>
      <c r="H18" s="120">
        <v>4410.4399999999996</v>
      </c>
      <c r="I18" s="122">
        <v>5102.26</v>
      </c>
    </row>
    <row r="19" spans="1:9" s="73" customFormat="1" ht="14.1" customHeight="1">
      <c r="A19" s="252" t="s">
        <v>191</v>
      </c>
      <c r="B19" s="133">
        <v>2021</v>
      </c>
      <c r="C19" s="22">
        <v>5128.54</v>
      </c>
      <c r="D19" s="22">
        <v>5705.21</v>
      </c>
      <c r="E19" s="22">
        <v>4928.53</v>
      </c>
      <c r="F19" s="22">
        <v>5555</v>
      </c>
      <c r="G19" s="22">
        <v>5011.25</v>
      </c>
      <c r="H19" s="22">
        <v>4914.04</v>
      </c>
      <c r="I19" s="23">
        <v>5430.65</v>
      </c>
    </row>
    <row r="20" spans="1:9" s="73" customFormat="1" ht="14.1" customHeight="1">
      <c r="A20" s="37" t="s">
        <v>1524</v>
      </c>
      <c r="B20" s="133"/>
      <c r="C20" s="120"/>
      <c r="D20" s="120"/>
      <c r="E20" s="120"/>
      <c r="F20" s="120"/>
      <c r="G20" s="120"/>
      <c r="H20" s="120"/>
      <c r="I20" s="122"/>
    </row>
    <row r="21" spans="1:9" s="73" customFormat="1" ht="14.1" customHeight="1">
      <c r="A21" s="254" t="s">
        <v>1525</v>
      </c>
      <c r="B21" s="133"/>
      <c r="C21" s="120"/>
      <c r="D21" s="120"/>
      <c r="E21" s="120"/>
      <c r="F21" s="120"/>
      <c r="G21" s="120"/>
      <c r="H21" s="120"/>
      <c r="I21" s="122"/>
    </row>
    <row r="22" spans="1:9" s="73" customFormat="1" ht="14.1" customHeight="1">
      <c r="A22" s="807" t="s">
        <v>205</v>
      </c>
      <c r="B22" s="134">
        <v>2020</v>
      </c>
      <c r="C22" s="120">
        <v>5014.67</v>
      </c>
      <c r="D22" s="120">
        <v>5282.26</v>
      </c>
      <c r="E22" s="120">
        <v>4936.49</v>
      </c>
      <c r="F22" s="120">
        <v>5845.76</v>
      </c>
      <c r="G22" s="120">
        <v>4904.1899999999996</v>
      </c>
      <c r="H22" s="120">
        <v>5032.95</v>
      </c>
      <c r="I22" s="122">
        <v>5106.3599999999997</v>
      </c>
    </row>
    <row r="23" spans="1:9" s="73" customFormat="1" ht="14.1" customHeight="1">
      <c r="A23" s="807"/>
      <c r="B23" s="133">
        <v>2021</v>
      </c>
      <c r="C23" s="22">
        <v>5484.63</v>
      </c>
      <c r="D23" s="22">
        <v>5617.2</v>
      </c>
      <c r="E23" s="22">
        <v>5445.1</v>
      </c>
      <c r="F23" s="22">
        <v>6973.44</v>
      </c>
      <c r="G23" s="22">
        <v>5375.37</v>
      </c>
      <c r="H23" s="22">
        <v>5640.36</v>
      </c>
      <c r="I23" s="23">
        <v>5416.59</v>
      </c>
    </row>
    <row r="24" spans="1:9" s="73" customFormat="1" ht="14.1" customHeight="1">
      <c r="A24" s="807" t="s">
        <v>204</v>
      </c>
      <c r="B24" s="134">
        <v>2020</v>
      </c>
      <c r="C24" s="120">
        <v>4508.01</v>
      </c>
      <c r="D24" s="120">
        <v>5557.37</v>
      </c>
      <c r="E24" s="120">
        <v>4211.34</v>
      </c>
      <c r="F24" s="120">
        <v>4921.7299999999996</v>
      </c>
      <c r="G24" s="120">
        <v>4143.46</v>
      </c>
      <c r="H24" s="120">
        <v>4276.72</v>
      </c>
      <c r="I24" s="122">
        <v>5283.46</v>
      </c>
    </row>
    <row r="25" spans="1:9" s="73" customFormat="1" ht="14.1" customHeight="1">
      <c r="A25" s="30"/>
      <c r="B25" s="133">
        <v>2021</v>
      </c>
      <c r="C25" s="22">
        <v>4933.5600000000004</v>
      </c>
      <c r="D25" s="22">
        <v>5955.74</v>
      </c>
      <c r="E25" s="22">
        <v>4648.6400000000003</v>
      </c>
      <c r="F25" s="22">
        <v>5515.68</v>
      </c>
      <c r="G25" s="22">
        <v>4602.47</v>
      </c>
      <c r="H25" s="22">
        <v>4707.22</v>
      </c>
      <c r="I25" s="23">
        <v>5646.6</v>
      </c>
    </row>
    <row r="26" spans="1:9" s="73" customFormat="1" ht="14.1" customHeight="1">
      <c r="A26" s="807" t="s">
        <v>203</v>
      </c>
      <c r="B26" s="134">
        <v>2020</v>
      </c>
      <c r="C26" s="120">
        <v>4735.1400000000003</v>
      </c>
      <c r="D26" s="120">
        <v>5043.2700000000004</v>
      </c>
      <c r="E26" s="120">
        <v>4473.47</v>
      </c>
      <c r="F26" s="120">
        <v>4577.78</v>
      </c>
      <c r="G26" s="120">
        <v>4738.3999999999996</v>
      </c>
      <c r="H26" s="120">
        <v>3892.83</v>
      </c>
      <c r="I26" s="122">
        <v>4950.5200000000004</v>
      </c>
    </row>
    <row r="27" spans="1:9" s="73" customFormat="1" ht="14.1" customHeight="1">
      <c r="A27" s="807"/>
      <c r="B27" s="133">
        <v>2021</v>
      </c>
      <c r="C27" s="22">
        <v>5077.72</v>
      </c>
      <c r="D27" s="22">
        <v>5333.31</v>
      </c>
      <c r="E27" s="22">
        <v>4875.5</v>
      </c>
      <c r="F27" s="22">
        <v>4766.67</v>
      </c>
      <c r="G27" s="22">
        <v>5197.1499999999996</v>
      </c>
      <c r="H27" s="22">
        <v>4009.18</v>
      </c>
      <c r="I27" s="23">
        <v>5285.01</v>
      </c>
    </row>
    <row r="28" spans="1:9" s="73" customFormat="1" ht="14.1" customHeight="1">
      <c r="A28" s="807" t="s">
        <v>202</v>
      </c>
      <c r="B28" s="134">
        <v>2020</v>
      </c>
      <c r="C28" s="120">
        <v>4741.1000000000004</v>
      </c>
      <c r="D28" s="120">
        <v>5268.96</v>
      </c>
      <c r="E28" s="120">
        <v>4503.1499999999996</v>
      </c>
      <c r="F28" s="120">
        <v>2983.15</v>
      </c>
      <c r="G28" s="120">
        <v>4841.26</v>
      </c>
      <c r="H28" s="120">
        <v>4104.84</v>
      </c>
      <c r="I28" s="122">
        <v>5103.2700000000004</v>
      </c>
    </row>
    <row r="29" spans="1:9" s="73" customFormat="1" ht="14.1" customHeight="1">
      <c r="A29" s="78"/>
      <c r="B29" s="133">
        <v>2021</v>
      </c>
      <c r="C29" s="22">
        <v>5205.9399999999996</v>
      </c>
      <c r="D29" s="22">
        <v>5663.04</v>
      </c>
      <c r="E29" s="22">
        <v>5006.7700000000004</v>
      </c>
      <c r="F29" s="22">
        <v>3322.62</v>
      </c>
      <c r="G29" s="22">
        <v>5297.04</v>
      </c>
      <c r="H29" s="22">
        <v>4676.5</v>
      </c>
      <c r="I29" s="23">
        <v>5516.81</v>
      </c>
    </row>
    <row r="30" spans="1:9" s="73" customFormat="1" ht="14.1" customHeight="1">
      <c r="A30" s="807" t="s">
        <v>201</v>
      </c>
      <c r="B30" s="134">
        <v>2020</v>
      </c>
      <c r="C30" s="120">
        <v>4620.8900000000003</v>
      </c>
      <c r="D30" s="120">
        <v>5372.31</v>
      </c>
      <c r="E30" s="120">
        <v>4340.91</v>
      </c>
      <c r="F30" s="453">
        <v>5181.22</v>
      </c>
      <c r="G30" s="453">
        <v>4515.72</v>
      </c>
      <c r="H30" s="453">
        <v>4193.25</v>
      </c>
      <c r="I30" s="454">
        <v>5000.5</v>
      </c>
    </row>
    <row r="31" spans="1:9" s="73" customFormat="1" ht="14.1" customHeight="1">
      <c r="A31" s="807"/>
      <c r="B31" s="133">
        <v>2021</v>
      </c>
      <c r="C31" s="22">
        <v>5056.01</v>
      </c>
      <c r="D31" s="22">
        <v>5670.55</v>
      </c>
      <c r="E31" s="22">
        <v>4831.1899999999996</v>
      </c>
      <c r="F31" s="22">
        <v>5690.75</v>
      </c>
      <c r="G31" s="22">
        <v>5059.8100000000004</v>
      </c>
      <c r="H31" s="22">
        <v>4679.9399999999996</v>
      </c>
      <c r="I31" s="23">
        <v>5275.29</v>
      </c>
    </row>
    <row r="32" spans="1:9" s="73" customFormat="1" ht="14.1" customHeight="1">
      <c r="A32" s="30" t="s">
        <v>590</v>
      </c>
      <c r="B32" s="134">
        <v>2020</v>
      </c>
      <c r="C32" s="120">
        <v>4811.66</v>
      </c>
      <c r="D32" s="120">
        <v>5544.98</v>
      </c>
      <c r="E32" s="120">
        <v>4474.2700000000004</v>
      </c>
      <c r="F32" s="120">
        <v>5732.91</v>
      </c>
      <c r="G32" s="120">
        <v>4794.07</v>
      </c>
      <c r="H32" s="120">
        <v>4006.35</v>
      </c>
      <c r="I32" s="122">
        <v>5073.1000000000004</v>
      </c>
    </row>
    <row r="33" spans="1:9" s="73" customFormat="1" ht="14.1" customHeight="1">
      <c r="A33" s="252" t="s">
        <v>191</v>
      </c>
      <c r="B33" s="133">
        <v>2021</v>
      </c>
      <c r="C33" s="22">
        <v>5295.68</v>
      </c>
      <c r="D33" s="22">
        <v>6020.72</v>
      </c>
      <c r="E33" s="22">
        <v>4969.16</v>
      </c>
      <c r="F33" s="22">
        <v>6479.53</v>
      </c>
      <c r="G33" s="22">
        <v>5289.58</v>
      </c>
      <c r="H33" s="22">
        <v>4478.63</v>
      </c>
      <c r="I33" s="23">
        <v>5521.21</v>
      </c>
    </row>
    <row r="34" spans="1:9" s="73" customFormat="1" ht="14.1" customHeight="1">
      <c r="A34" s="37" t="s">
        <v>1524</v>
      </c>
      <c r="B34" s="133"/>
      <c r="C34" s="120"/>
      <c r="D34" s="120"/>
      <c r="E34" s="120"/>
      <c r="F34" s="120"/>
      <c r="G34" s="120"/>
      <c r="H34" s="120"/>
      <c r="I34" s="122"/>
    </row>
    <row r="35" spans="1:9" s="73" customFormat="1" ht="14.1" customHeight="1">
      <c r="A35" s="254" t="s">
        <v>1525</v>
      </c>
      <c r="B35" s="133"/>
      <c r="C35" s="120"/>
      <c r="D35" s="120"/>
      <c r="E35" s="120"/>
      <c r="F35" s="120"/>
      <c r="G35" s="120"/>
      <c r="H35" s="120"/>
      <c r="I35" s="122"/>
    </row>
    <row r="36" spans="1:9" s="73" customFormat="1" ht="14.1" customHeight="1">
      <c r="A36" s="807" t="s">
        <v>386</v>
      </c>
      <c r="B36" s="134">
        <v>2020</v>
      </c>
      <c r="C36" s="120">
        <v>4905.51</v>
      </c>
      <c r="D36" s="120">
        <v>5316.98</v>
      </c>
      <c r="E36" s="120">
        <v>4754.45</v>
      </c>
      <c r="F36" s="120">
        <v>6017.04</v>
      </c>
      <c r="G36" s="120">
        <v>4909.8</v>
      </c>
      <c r="H36" s="120">
        <v>3702.04</v>
      </c>
      <c r="I36" s="122">
        <v>5131.4799999999996</v>
      </c>
    </row>
    <row r="37" spans="1:9" s="73" customFormat="1" ht="14.1" customHeight="1">
      <c r="A37" s="807"/>
      <c r="B37" s="133">
        <v>2021</v>
      </c>
      <c r="C37" s="22">
        <v>5373.68</v>
      </c>
      <c r="D37" s="22">
        <v>5803.61</v>
      </c>
      <c r="E37" s="22">
        <v>5215.76</v>
      </c>
      <c r="F37" s="22">
        <v>6932.95</v>
      </c>
      <c r="G37" s="22">
        <v>5412.98</v>
      </c>
      <c r="H37" s="22">
        <v>4083</v>
      </c>
      <c r="I37" s="23">
        <v>5511.99</v>
      </c>
    </row>
    <row r="38" spans="1:9" s="73" customFormat="1" ht="14.1" customHeight="1">
      <c r="A38" s="807" t="s">
        <v>197</v>
      </c>
      <c r="B38" s="134">
        <v>2020</v>
      </c>
      <c r="C38" s="120">
        <v>4800.59</v>
      </c>
      <c r="D38" s="120">
        <v>5289.59</v>
      </c>
      <c r="E38" s="120">
        <v>4509.24</v>
      </c>
      <c r="F38" s="120">
        <v>6591.67</v>
      </c>
      <c r="G38" s="120">
        <v>4731.5</v>
      </c>
      <c r="H38" s="120">
        <v>4042.91</v>
      </c>
      <c r="I38" s="122">
        <v>5046.45</v>
      </c>
    </row>
    <row r="39" spans="1:9" s="73" customFormat="1" ht="14.1" customHeight="1">
      <c r="A39" s="37"/>
      <c r="B39" s="133">
        <v>2021</v>
      </c>
      <c r="C39" s="22">
        <v>5316.3</v>
      </c>
      <c r="D39" s="22">
        <v>5846.57</v>
      </c>
      <c r="E39" s="22">
        <v>5001.87</v>
      </c>
      <c r="F39" s="22">
        <v>7210.09</v>
      </c>
      <c r="G39" s="22">
        <v>5257.09</v>
      </c>
      <c r="H39" s="22">
        <v>4479.68</v>
      </c>
      <c r="I39" s="23">
        <v>5572.33</v>
      </c>
    </row>
    <row r="40" spans="1:9" s="73" customFormat="1" ht="14.1" customHeight="1">
      <c r="A40" s="807" t="s">
        <v>196</v>
      </c>
      <c r="B40" s="134">
        <v>2020</v>
      </c>
      <c r="C40" s="120">
        <v>4696.62</v>
      </c>
      <c r="D40" s="120">
        <v>5199.3</v>
      </c>
      <c r="E40" s="120">
        <v>4548.72</v>
      </c>
      <c r="F40" s="120">
        <v>5368.88</v>
      </c>
      <c r="G40" s="120">
        <v>4773.7299999999996</v>
      </c>
      <c r="H40" s="120">
        <v>3949.82</v>
      </c>
      <c r="I40" s="122">
        <v>4887.76</v>
      </c>
    </row>
    <row r="41" spans="1:9" s="73" customFormat="1" ht="14.1" customHeight="1">
      <c r="A41" s="78"/>
      <c r="B41" s="133">
        <v>2021</v>
      </c>
      <c r="C41" s="22">
        <v>5105.88</v>
      </c>
      <c r="D41" s="22">
        <v>5566.35</v>
      </c>
      <c r="E41" s="22">
        <v>4970.3500000000004</v>
      </c>
      <c r="F41" s="22">
        <v>5999.76</v>
      </c>
      <c r="G41" s="22">
        <v>5179.1099999999997</v>
      </c>
      <c r="H41" s="22">
        <v>4483.96</v>
      </c>
      <c r="I41" s="23">
        <v>5188.76</v>
      </c>
    </row>
    <row r="42" spans="1:9" s="73" customFormat="1" ht="14.1" customHeight="1">
      <c r="A42" s="37" t="s">
        <v>195</v>
      </c>
      <c r="B42" s="134"/>
      <c r="C42" s="120"/>
      <c r="D42" s="120"/>
      <c r="E42" s="120"/>
      <c r="F42" s="120"/>
      <c r="G42" s="120"/>
      <c r="H42" s="120"/>
      <c r="I42" s="122"/>
    </row>
    <row r="43" spans="1:9" s="73" customFormat="1" ht="14.1" customHeight="1">
      <c r="A43" s="254" t="s">
        <v>194</v>
      </c>
      <c r="B43" s="588"/>
      <c r="C43" s="120"/>
      <c r="D43" s="120"/>
      <c r="E43" s="120"/>
      <c r="F43" s="120"/>
      <c r="G43" s="120"/>
      <c r="H43" s="120"/>
      <c r="I43" s="122"/>
    </row>
    <row r="44" spans="1:9" s="73" customFormat="1" ht="14.1" customHeight="1">
      <c r="A44" s="807" t="s">
        <v>193</v>
      </c>
      <c r="B44" s="134">
        <v>2020</v>
      </c>
      <c r="C44" s="120">
        <v>4841.8999999999996</v>
      </c>
      <c r="D44" s="120">
        <v>5879.39</v>
      </c>
      <c r="E44" s="120">
        <v>4205.25</v>
      </c>
      <c r="F44" s="120">
        <v>3121.88</v>
      </c>
      <c r="G44" s="120">
        <v>4742.42</v>
      </c>
      <c r="H44" s="120">
        <v>4155.24</v>
      </c>
      <c r="I44" s="122">
        <v>5121.53</v>
      </c>
    </row>
    <row r="45" spans="1:9" s="73" customFormat="1" ht="14.1" customHeight="1">
      <c r="A45" s="78"/>
      <c r="B45" s="133">
        <v>2021</v>
      </c>
      <c r="C45" s="22">
        <v>5375.69</v>
      </c>
      <c r="D45" s="22">
        <v>6391.48</v>
      </c>
      <c r="E45" s="22">
        <v>4775.07</v>
      </c>
      <c r="F45" s="22">
        <v>4648.21</v>
      </c>
      <c r="G45" s="22">
        <v>5304.35</v>
      </c>
      <c r="H45" s="22">
        <v>4660.5200000000004</v>
      </c>
      <c r="I45" s="23">
        <v>5617.42</v>
      </c>
    </row>
    <row r="46" spans="1:9" s="73" customFormat="1" ht="14.1" customHeight="1">
      <c r="A46" s="805" t="s">
        <v>849</v>
      </c>
      <c r="B46" s="134">
        <v>2020</v>
      </c>
      <c r="C46" s="120">
        <v>4896.5600000000004</v>
      </c>
      <c r="D46" s="120">
        <v>5293.81</v>
      </c>
      <c r="E46" s="120">
        <v>4749.93</v>
      </c>
      <c r="F46" s="120">
        <v>5451.85</v>
      </c>
      <c r="G46" s="120">
        <v>5081.7299999999996</v>
      </c>
      <c r="H46" s="120">
        <v>3793.09</v>
      </c>
      <c r="I46" s="122">
        <v>5026.09</v>
      </c>
    </row>
    <row r="47" spans="1:9" s="73" customFormat="1" ht="14.1" customHeight="1">
      <c r="A47" s="253" t="s">
        <v>191</v>
      </c>
      <c r="B47" s="133">
        <v>2021</v>
      </c>
      <c r="C47" s="22">
        <v>5364.3</v>
      </c>
      <c r="D47" s="22">
        <v>5695.3</v>
      </c>
      <c r="E47" s="22">
        <v>5244.85</v>
      </c>
      <c r="F47" s="22">
        <v>6044.44</v>
      </c>
      <c r="G47" s="22">
        <v>5653.57</v>
      </c>
      <c r="H47" s="22">
        <v>4164.1000000000004</v>
      </c>
      <c r="I47" s="23">
        <v>5375.12</v>
      </c>
    </row>
    <row r="48" spans="1:9" s="73" customFormat="1" ht="14.1" customHeight="1">
      <c r="A48" s="37" t="s">
        <v>1524</v>
      </c>
      <c r="B48" s="133"/>
      <c r="C48" s="120"/>
      <c r="D48" s="120"/>
      <c r="E48" s="120"/>
      <c r="F48" s="120"/>
      <c r="G48" s="120"/>
      <c r="H48" s="120"/>
      <c r="I48" s="122"/>
    </row>
    <row r="49" spans="1:9" s="73" customFormat="1" ht="14.1" customHeight="1">
      <c r="A49" s="254" t="s">
        <v>1525</v>
      </c>
      <c r="B49" s="133"/>
      <c r="C49" s="120"/>
      <c r="D49" s="120"/>
      <c r="E49" s="120"/>
      <c r="F49" s="120"/>
      <c r="G49" s="120"/>
      <c r="H49" s="120"/>
      <c r="I49" s="122"/>
    </row>
    <row r="50" spans="1:9" s="73" customFormat="1" ht="14.1" customHeight="1">
      <c r="A50" s="807" t="s">
        <v>189</v>
      </c>
      <c r="B50" s="134">
        <v>2020</v>
      </c>
      <c r="C50" s="120">
        <v>4824.01</v>
      </c>
      <c r="D50" s="120">
        <v>5442.62</v>
      </c>
      <c r="E50" s="120">
        <v>4673.72</v>
      </c>
      <c r="F50" s="120">
        <v>5208.22</v>
      </c>
      <c r="G50" s="120">
        <v>4845.6000000000004</v>
      </c>
      <c r="H50" s="120">
        <v>3780.91</v>
      </c>
      <c r="I50" s="122">
        <v>5160.99</v>
      </c>
    </row>
    <row r="51" spans="1:9" s="73" customFormat="1" ht="14.1" customHeight="1">
      <c r="A51" s="811"/>
      <c r="B51" s="133">
        <v>2021</v>
      </c>
      <c r="C51" s="22">
        <v>5205.22</v>
      </c>
      <c r="D51" s="22">
        <v>5835.57</v>
      </c>
      <c r="E51" s="22">
        <v>5049.2299999999996</v>
      </c>
      <c r="F51" s="22">
        <v>6232.35</v>
      </c>
      <c r="G51" s="22">
        <v>5211.6099999999997</v>
      </c>
      <c r="H51" s="22">
        <v>4199.54</v>
      </c>
      <c r="I51" s="23">
        <v>5552.29</v>
      </c>
    </row>
    <row r="52" spans="1:9" s="73" customFormat="1" ht="14.1" customHeight="1">
      <c r="A52" s="807" t="s">
        <v>188</v>
      </c>
      <c r="B52" s="134">
        <v>2020</v>
      </c>
      <c r="C52" s="120">
        <v>4559.54</v>
      </c>
      <c r="D52" s="120">
        <v>5299.77</v>
      </c>
      <c r="E52" s="120">
        <v>4004.25</v>
      </c>
      <c r="F52" s="120">
        <v>6399.14</v>
      </c>
      <c r="G52" s="120">
        <v>4055.67</v>
      </c>
      <c r="H52" s="120">
        <v>3566.03</v>
      </c>
      <c r="I52" s="122">
        <v>5102.03</v>
      </c>
    </row>
    <row r="53" spans="1:9" s="73" customFormat="1" ht="14.1" customHeight="1">
      <c r="A53" s="811"/>
      <c r="B53" s="133">
        <v>2021</v>
      </c>
      <c r="C53" s="22">
        <v>4873.92</v>
      </c>
      <c r="D53" s="22">
        <v>5591.86</v>
      </c>
      <c r="E53" s="22">
        <v>4356.26</v>
      </c>
      <c r="F53" s="22">
        <v>6721.89</v>
      </c>
      <c r="G53" s="22">
        <v>4434.2299999999996</v>
      </c>
      <c r="H53" s="22">
        <v>3910.24</v>
      </c>
      <c r="I53" s="23">
        <v>5402.83</v>
      </c>
    </row>
    <row r="54" spans="1:9" s="73" customFormat="1" ht="14.1" customHeight="1">
      <c r="A54" s="807" t="s">
        <v>187</v>
      </c>
      <c r="B54" s="134">
        <v>2020</v>
      </c>
      <c r="C54" s="120">
        <v>4969.91</v>
      </c>
      <c r="D54" s="120">
        <v>5311.5</v>
      </c>
      <c r="E54" s="120">
        <v>4815.49</v>
      </c>
      <c r="F54" s="120">
        <v>6007.54</v>
      </c>
      <c r="G54" s="120">
        <v>5470.84</v>
      </c>
      <c r="H54" s="120">
        <v>3600.08</v>
      </c>
      <c r="I54" s="122">
        <v>4894.83</v>
      </c>
    </row>
    <row r="55" spans="1:9" s="73" customFormat="1" ht="14.1" customHeight="1">
      <c r="A55" s="811"/>
      <c r="B55" s="133">
        <v>2021</v>
      </c>
      <c r="C55" s="22">
        <v>5635.66</v>
      </c>
      <c r="D55" s="22">
        <v>5740.54</v>
      </c>
      <c r="E55" s="22">
        <v>5591.99</v>
      </c>
      <c r="F55" s="22">
        <v>6905.75</v>
      </c>
      <c r="G55" s="22">
        <v>6425.39</v>
      </c>
      <c r="H55" s="22">
        <v>4065.13</v>
      </c>
      <c r="I55" s="23">
        <v>5252.35</v>
      </c>
    </row>
    <row r="56" spans="1:9" s="73" customFormat="1" ht="14.1" customHeight="1">
      <c r="A56" s="807" t="s">
        <v>186</v>
      </c>
      <c r="B56" s="134">
        <v>2020</v>
      </c>
      <c r="C56" s="120">
        <v>4719</v>
      </c>
      <c r="D56" s="120">
        <v>5318.77</v>
      </c>
      <c r="E56" s="120">
        <v>4364.1899999999996</v>
      </c>
      <c r="F56" s="120">
        <v>4615</v>
      </c>
      <c r="G56" s="120">
        <v>4346.1899999999996</v>
      </c>
      <c r="H56" s="120">
        <v>3308.29</v>
      </c>
      <c r="I56" s="122">
        <v>5388.11</v>
      </c>
    </row>
    <row r="57" spans="1:9" s="73" customFormat="1" ht="14.1" customHeight="1">
      <c r="A57" s="811"/>
      <c r="B57" s="133">
        <v>2021</v>
      </c>
      <c r="C57" s="22">
        <v>4984.8999999999996</v>
      </c>
      <c r="D57" s="22">
        <v>5526.4</v>
      </c>
      <c r="E57" s="22">
        <v>4665.16</v>
      </c>
      <c r="F57" s="22">
        <v>4910.05</v>
      </c>
      <c r="G57" s="22">
        <v>4710.47</v>
      </c>
      <c r="H57" s="22">
        <v>3980.71</v>
      </c>
      <c r="I57" s="23">
        <v>5453.57</v>
      </c>
    </row>
    <row r="58" spans="1:9" s="73" customFormat="1" ht="14.1" customHeight="1">
      <c r="A58" s="807" t="s">
        <v>185</v>
      </c>
      <c r="B58" s="134">
        <v>2020</v>
      </c>
      <c r="C58" s="120">
        <v>5031.71</v>
      </c>
      <c r="D58" s="120">
        <v>5150.91</v>
      </c>
      <c r="E58" s="120">
        <v>5000.16</v>
      </c>
      <c r="F58" s="453">
        <v>4386.32</v>
      </c>
      <c r="G58" s="453">
        <v>5253.57</v>
      </c>
      <c r="H58" s="453">
        <v>4206.5</v>
      </c>
      <c r="I58" s="454">
        <v>4929.7299999999996</v>
      </c>
    </row>
    <row r="59" spans="1:9" s="73" customFormat="1" ht="14.1" customHeight="1">
      <c r="A59" s="811"/>
      <c r="B59" s="133">
        <v>2021</v>
      </c>
      <c r="C59" s="22">
        <v>5455.53</v>
      </c>
      <c r="D59" s="22">
        <v>5667.21</v>
      </c>
      <c r="E59" s="22">
        <v>5399.18</v>
      </c>
      <c r="F59" s="22">
        <v>4680.95</v>
      </c>
      <c r="G59" s="22">
        <v>5725.92</v>
      </c>
      <c r="H59" s="22">
        <v>4417.74</v>
      </c>
      <c r="I59" s="23">
        <v>5374.76</v>
      </c>
    </row>
    <row r="60" spans="1:9" s="73" customFormat="1" ht="14.1" customHeight="1">
      <c r="A60" s="124" t="s">
        <v>1401</v>
      </c>
      <c r="B60" s="134">
        <v>2020</v>
      </c>
      <c r="C60" s="453">
        <v>6316.15</v>
      </c>
      <c r="D60" s="453">
        <v>6512.55</v>
      </c>
      <c r="E60" s="453">
        <v>6208.05</v>
      </c>
      <c r="F60" s="453">
        <v>5520.98</v>
      </c>
      <c r="G60" s="453">
        <v>6548.62</v>
      </c>
      <c r="H60" s="453">
        <v>6731.74</v>
      </c>
      <c r="I60" s="454">
        <v>5949.78</v>
      </c>
    </row>
    <row r="61" spans="1:9" s="73" customFormat="1" ht="14.1" customHeight="1">
      <c r="A61" s="253" t="s">
        <v>191</v>
      </c>
      <c r="B61" s="133">
        <v>2021</v>
      </c>
      <c r="C61" s="243">
        <v>6883.4</v>
      </c>
      <c r="D61" s="243">
        <v>7145.99</v>
      </c>
      <c r="E61" s="243">
        <v>6744.92</v>
      </c>
      <c r="F61" s="243">
        <v>6170.78</v>
      </c>
      <c r="G61" s="243">
        <v>7011.79</v>
      </c>
      <c r="H61" s="243">
        <v>7453.62</v>
      </c>
      <c r="I61" s="824">
        <v>6472.77</v>
      </c>
    </row>
    <row r="62" spans="1:9" s="73" customFormat="1" ht="14.1" customHeight="1">
      <c r="A62" s="37" t="s">
        <v>184</v>
      </c>
      <c r="B62" s="134"/>
      <c r="C62" s="120"/>
      <c r="D62" s="120"/>
      <c r="E62" s="120"/>
      <c r="F62" s="120"/>
      <c r="G62" s="120"/>
      <c r="H62" s="120"/>
      <c r="I62" s="122"/>
    </row>
    <row r="63" spans="1:9" s="73" customFormat="1" ht="14.1" customHeight="1">
      <c r="A63" s="254" t="s">
        <v>183</v>
      </c>
      <c r="B63" s="588"/>
      <c r="C63" s="120"/>
      <c r="D63" s="120"/>
      <c r="E63" s="120"/>
      <c r="F63" s="120"/>
      <c r="G63" s="120"/>
      <c r="H63" s="120"/>
      <c r="I63" s="122"/>
    </row>
    <row r="64" spans="1:9" s="73" customFormat="1" ht="14.1" customHeight="1">
      <c r="A64" s="807" t="s">
        <v>182</v>
      </c>
      <c r="B64" s="134">
        <v>2020</v>
      </c>
      <c r="C64" s="120">
        <v>6490.53</v>
      </c>
      <c r="D64" s="120">
        <v>6844.07</v>
      </c>
      <c r="E64" s="120">
        <v>6273.69</v>
      </c>
      <c r="F64" s="120">
        <v>5296.43</v>
      </c>
      <c r="G64" s="120">
        <v>6874.02</v>
      </c>
      <c r="H64" s="120">
        <v>7046.62</v>
      </c>
      <c r="I64" s="122">
        <v>5989.1</v>
      </c>
    </row>
    <row r="65" spans="1:9" s="73" customFormat="1" ht="14.1" customHeight="1">
      <c r="A65" s="811"/>
      <c r="B65" s="133">
        <v>2021</v>
      </c>
      <c r="C65" s="22">
        <v>7084.42</v>
      </c>
      <c r="D65" s="22">
        <v>7439.06</v>
      </c>
      <c r="E65" s="22">
        <v>6873.63</v>
      </c>
      <c r="F65" s="22">
        <v>5751.56</v>
      </c>
      <c r="G65" s="22">
        <v>7354.36</v>
      </c>
      <c r="H65" s="22">
        <v>7826.2</v>
      </c>
      <c r="I65" s="23">
        <v>6521.83</v>
      </c>
    </row>
    <row r="66" spans="1:9" s="73" customFormat="1" ht="14.1" customHeight="1">
      <c r="A66" s="807" t="s">
        <v>181</v>
      </c>
      <c r="B66" s="134">
        <v>2020</v>
      </c>
      <c r="C66" s="120">
        <v>5848.66</v>
      </c>
      <c r="D66" s="120">
        <v>5647.61</v>
      </c>
      <c r="E66" s="120">
        <v>5947.45</v>
      </c>
      <c r="F66" s="120">
        <v>5880.26</v>
      </c>
      <c r="G66" s="120">
        <v>5826.53</v>
      </c>
      <c r="H66" s="120">
        <v>6087.17</v>
      </c>
      <c r="I66" s="122">
        <v>5679.63</v>
      </c>
    </row>
    <row r="67" spans="1:9" s="73" customFormat="1" ht="14.1" customHeight="1">
      <c r="A67" s="811"/>
      <c r="B67" s="133">
        <v>2021</v>
      </c>
      <c r="C67" s="22">
        <v>6298.57</v>
      </c>
      <c r="D67" s="22">
        <v>6392.39</v>
      </c>
      <c r="E67" s="22">
        <v>6255.77</v>
      </c>
      <c r="F67" s="22">
        <v>6708.26</v>
      </c>
      <c r="G67" s="22">
        <v>6274.54</v>
      </c>
      <c r="H67" s="22">
        <v>6524.6</v>
      </c>
      <c r="I67" s="23">
        <v>6148.02</v>
      </c>
    </row>
    <row r="68" spans="1:9" s="73" customFormat="1" ht="14.1" customHeight="1">
      <c r="A68" s="807" t="s">
        <v>180</v>
      </c>
      <c r="B68" s="134">
        <v>2020</v>
      </c>
      <c r="C68" s="120">
        <v>6529.1</v>
      </c>
      <c r="D68" s="120">
        <v>5935.65</v>
      </c>
      <c r="E68" s="120">
        <v>6659.91</v>
      </c>
      <c r="F68" s="411" t="s">
        <v>1349</v>
      </c>
      <c r="G68" s="453">
        <v>6062.38</v>
      </c>
      <c r="H68" s="453">
        <v>6869.33</v>
      </c>
      <c r="I68" s="454">
        <v>6563.34</v>
      </c>
    </row>
    <row r="69" spans="1:9" s="73" customFormat="1" ht="14.1" customHeight="1">
      <c r="A69" s="811"/>
      <c r="B69" s="133">
        <v>2021</v>
      </c>
      <c r="C69" s="22">
        <v>7331.15</v>
      </c>
      <c r="D69" s="22">
        <v>6263.67</v>
      </c>
      <c r="E69" s="22">
        <v>7556.59</v>
      </c>
      <c r="F69" s="411" t="s">
        <v>1349</v>
      </c>
      <c r="G69" s="22">
        <v>6598.8</v>
      </c>
      <c r="H69" s="22">
        <v>8128.9</v>
      </c>
      <c r="I69" s="23">
        <v>7196.43</v>
      </c>
    </row>
    <row r="70" spans="1:9" s="31" customFormat="1" ht="19.95" customHeight="1">
      <c r="A70" s="282" t="s">
        <v>2007</v>
      </c>
      <c r="B70" s="638"/>
      <c r="C70" s="282"/>
      <c r="D70" s="282"/>
      <c r="E70" s="282"/>
      <c r="F70" s="282"/>
      <c r="G70" s="282"/>
      <c r="H70" s="282"/>
      <c r="I70" s="282"/>
    </row>
    <row r="71" spans="1:9" s="31" customFormat="1" ht="31.5" customHeight="1">
      <c r="A71" s="906" t="s">
        <v>1474</v>
      </c>
      <c r="B71" s="906"/>
      <c r="C71" s="906"/>
      <c r="D71" s="906"/>
      <c r="E71" s="906"/>
      <c r="F71" s="906"/>
      <c r="G71" s="906"/>
      <c r="H71" s="906"/>
      <c r="I71" s="906"/>
    </row>
    <row r="72" spans="1:9" s="455" customFormat="1" ht="13.95" customHeight="1">
      <c r="A72" s="445" t="s">
        <v>2010</v>
      </c>
      <c r="B72" s="639"/>
      <c r="C72" s="445"/>
      <c r="D72" s="445"/>
      <c r="E72" s="445"/>
      <c r="F72" s="445"/>
      <c r="G72" s="445"/>
      <c r="H72" s="445"/>
      <c r="I72" s="445"/>
    </row>
    <row r="73" spans="1:9" s="455" customFormat="1" ht="21.75" customHeight="1">
      <c r="A73" s="983" t="s">
        <v>1475</v>
      </c>
      <c r="B73" s="983"/>
      <c r="C73" s="983"/>
      <c r="D73" s="983"/>
      <c r="E73" s="983"/>
      <c r="F73" s="983"/>
      <c r="G73" s="983"/>
      <c r="H73" s="983"/>
      <c r="I73" s="983"/>
    </row>
  </sheetData>
  <mergeCells count="10">
    <mergeCell ref="A71:I71"/>
    <mergeCell ref="A73:I73"/>
    <mergeCell ref="A3:B5"/>
    <mergeCell ref="C3:C4"/>
    <mergeCell ref="D3:E3"/>
    <mergeCell ref="F3:F4"/>
    <mergeCell ref="G3:G4"/>
    <mergeCell ref="H3:H4"/>
    <mergeCell ref="I3:I4"/>
    <mergeCell ref="C5:I5"/>
  </mergeCells>
  <hyperlinks>
    <hyperlink ref="J1:J2" location="'Spis treści - List of tables'!A1" display="Powrót do spisu tablic" xr:uid="{00000000-0004-0000-3500-000000000000}"/>
  </hyperlinks>
  <pageMargins left="0.59055118110236227" right="0.59055118110236227" top="0.59055118110236227" bottom="0.59055118110236227" header="0" footer="0"/>
  <pageSetup paperSize="9" scale="89" orientation="portrait" r:id="rId1"/>
  <rowBreaks count="1" manualBreakCount="1">
    <brk id="45" max="8" man="1"/>
  </rowBreaks>
  <colBreaks count="1" manualBreakCount="1">
    <brk id="9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E255-1E9E-403C-8388-19484E977374}">
  <sheetPr>
    <tabColor theme="4" tint="-0.249977111117893"/>
  </sheetPr>
  <dimension ref="A1:I27"/>
  <sheetViews>
    <sheetView zoomScaleNormal="100" zoomScaleSheetLayoutView="100" zoomScalePageLayoutView="110" workbookViewId="0"/>
  </sheetViews>
  <sheetFormatPr defaultColWidth="9" defaultRowHeight="11.4"/>
  <cols>
    <col min="1" max="1" width="31.19921875" style="366" customWidth="1"/>
    <col min="2" max="6" width="10.3984375" style="366" customWidth="1"/>
    <col min="7" max="7" width="29.19921875" style="366" customWidth="1"/>
    <col min="8" max="8" width="9" style="512"/>
    <col min="9" max="16384" width="9" style="366"/>
  </cols>
  <sheetData>
    <row r="1" spans="1:9" ht="20.100000000000001" customHeight="1">
      <c r="A1" s="416" t="s">
        <v>393</v>
      </c>
      <c r="B1" s="416"/>
      <c r="C1" s="416"/>
      <c r="D1" s="416"/>
      <c r="E1" s="416"/>
      <c r="F1" s="416"/>
    </row>
    <row r="2" spans="1:9" s="482" customFormat="1" ht="20.100000000000001" customHeight="1">
      <c r="A2" s="419" t="s">
        <v>394</v>
      </c>
      <c r="B2" s="419"/>
      <c r="C2" s="419"/>
      <c r="D2" s="419"/>
      <c r="E2" s="419"/>
      <c r="F2" s="419"/>
      <c r="H2" s="521"/>
    </row>
    <row r="3" spans="1:9" s="32" customFormat="1" ht="20.100000000000001" customHeight="1">
      <c r="A3" s="225" t="s">
        <v>1744</v>
      </c>
      <c r="B3" s="225"/>
      <c r="C3" s="225"/>
      <c r="D3" s="225"/>
      <c r="E3" s="225"/>
      <c r="F3" s="225"/>
      <c r="H3" s="333" t="s">
        <v>405</v>
      </c>
    </row>
    <row r="4" spans="1:9" s="32" customFormat="1" ht="12" customHeight="1">
      <c r="A4" s="579" t="s">
        <v>1098</v>
      </c>
      <c r="B4" s="214"/>
      <c r="C4" s="214"/>
      <c r="D4" s="214"/>
      <c r="E4" s="214"/>
      <c r="F4" s="214"/>
      <c r="H4" s="334" t="s">
        <v>406</v>
      </c>
    </row>
    <row r="5" spans="1:9" s="32" customFormat="1" ht="12" customHeight="1">
      <c r="A5" s="671" t="s">
        <v>1745</v>
      </c>
      <c r="B5" s="591"/>
      <c r="C5" s="591"/>
      <c r="D5" s="591"/>
      <c r="E5" s="591"/>
      <c r="F5" s="591"/>
      <c r="H5" s="73"/>
    </row>
    <row r="6" spans="1:9" s="32" customFormat="1" ht="12" customHeight="1">
      <c r="A6" s="675" t="s">
        <v>1096</v>
      </c>
      <c r="B6" s="383"/>
      <c r="C6" s="383"/>
      <c r="D6" s="383"/>
      <c r="E6" s="383"/>
      <c r="F6" s="383"/>
      <c r="H6" s="73"/>
    </row>
    <row r="7" spans="1:9" s="39" customFormat="1" ht="27.75" customHeight="1">
      <c r="A7" s="907" t="s">
        <v>850</v>
      </c>
      <c r="B7" s="893" t="s">
        <v>1249</v>
      </c>
      <c r="C7" s="893"/>
      <c r="D7" s="893"/>
      <c r="E7" s="893" t="s">
        <v>1902</v>
      </c>
      <c r="F7" s="893"/>
      <c r="G7" s="984"/>
      <c r="H7" s="480"/>
    </row>
    <row r="8" spans="1:9" s="39" customFormat="1" ht="27.75" customHeight="1">
      <c r="A8" s="907"/>
      <c r="B8" s="893" t="s">
        <v>1119</v>
      </c>
      <c r="C8" s="893" t="s">
        <v>1250</v>
      </c>
      <c r="D8" s="893"/>
      <c r="E8" s="893"/>
      <c r="F8" s="893"/>
      <c r="G8" s="985"/>
      <c r="H8" s="285"/>
      <c r="I8" s="285"/>
    </row>
    <row r="9" spans="1:9" s="39" customFormat="1" ht="27.75" customHeight="1">
      <c r="A9" s="907"/>
      <c r="B9" s="893"/>
      <c r="C9" s="724" t="s">
        <v>1251</v>
      </c>
      <c r="D9" s="724" t="s">
        <v>1252</v>
      </c>
      <c r="E9" s="828" t="s">
        <v>1119</v>
      </c>
      <c r="F9" s="828" t="s">
        <v>1158</v>
      </c>
      <c r="G9" s="986"/>
      <c r="H9" s="285"/>
      <c r="I9" s="285"/>
    </row>
    <row r="10" spans="1:9" s="32" customFormat="1" ht="14.1" customHeight="1">
      <c r="A10" s="722" t="s">
        <v>1591</v>
      </c>
      <c r="B10" s="766">
        <v>365351</v>
      </c>
      <c r="C10" s="766">
        <v>252423</v>
      </c>
      <c r="D10" s="766">
        <v>112927</v>
      </c>
      <c r="E10" s="766">
        <v>24637</v>
      </c>
      <c r="F10" s="766">
        <v>4030</v>
      </c>
      <c r="G10" s="393" t="s">
        <v>1593</v>
      </c>
      <c r="H10" s="73"/>
    </row>
    <row r="11" spans="1:9" s="32" customFormat="1" ht="14.1" customHeight="1">
      <c r="A11" s="720" t="s">
        <v>163</v>
      </c>
      <c r="B11" s="135">
        <v>4756</v>
      </c>
      <c r="C11" s="135">
        <v>3158</v>
      </c>
      <c r="D11" s="135">
        <v>1598</v>
      </c>
      <c r="E11" s="135">
        <v>668</v>
      </c>
      <c r="F11" s="135">
        <v>47</v>
      </c>
      <c r="G11" s="624" t="s">
        <v>120</v>
      </c>
      <c r="H11" s="73"/>
    </row>
    <row r="12" spans="1:9" s="32" customFormat="1" ht="14.1" customHeight="1">
      <c r="A12" s="720" t="s">
        <v>607</v>
      </c>
      <c r="B12" s="147">
        <v>153110</v>
      </c>
      <c r="C12" s="147">
        <v>77536</v>
      </c>
      <c r="D12" s="147">
        <v>75574</v>
      </c>
      <c r="E12" s="147">
        <v>18161</v>
      </c>
      <c r="F12" s="147">
        <v>2812</v>
      </c>
      <c r="G12" s="624" t="s">
        <v>147</v>
      </c>
      <c r="H12" s="73"/>
    </row>
    <row r="13" spans="1:9" s="32" customFormat="1" ht="14.1" customHeight="1">
      <c r="A13" s="725" t="s">
        <v>844</v>
      </c>
      <c r="B13" s="135">
        <v>1037</v>
      </c>
      <c r="C13" s="135">
        <v>453</v>
      </c>
      <c r="D13" s="135">
        <v>584</v>
      </c>
      <c r="E13" s="135">
        <v>151</v>
      </c>
      <c r="F13" s="135" t="s">
        <v>123</v>
      </c>
      <c r="G13" s="498" t="s">
        <v>145</v>
      </c>
      <c r="H13" s="73"/>
    </row>
    <row r="14" spans="1:9" s="40" customFormat="1" ht="14.1" customHeight="1">
      <c r="A14" s="725" t="s">
        <v>845</v>
      </c>
      <c r="B14" s="135">
        <v>139943</v>
      </c>
      <c r="C14" s="135">
        <v>68597</v>
      </c>
      <c r="D14" s="135">
        <v>71347</v>
      </c>
      <c r="E14" s="135">
        <v>17009</v>
      </c>
      <c r="F14" s="135">
        <v>2803</v>
      </c>
      <c r="G14" s="498" t="s">
        <v>143</v>
      </c>
      <c r="H14" s="286"/>
    </row>
    <row r="15" spans="1:9" s="32" customFormat="1" ht="25.2" customHeight="1">
      <c r="A15" s="37" t="s">
        <v>970</v>
      </c>
      <c r="B15" s="135">
        <v>4746</v>
      </c>
      <c r="C15" s="135">
        <v>3387</v>
      </c>
      <c r="D15" s="135">
        <v>1359</v>
      </c>
      <c r="E15" s="135">
        <v>257</v>
      </c>
      <c r="F15" s="135" t="s">
        <v>123</v>
      </c>
      <c r="G15" s="498" t="s">
        <v>862</v>
      </c>
      <c r="H15" s="73"/>
    </row>
    <row r="16" spans="1:9" s="32" customFormat="1" ht="25.2" customHeight="1">
      <c r="A16" s="37" t="s">
        <v>902</v>
      </c>
      <c r="B16" s="71">
        <v>7383</v>
      </c>
      <c r="C16" s="71">
        <v>5099</v>
      </c>
      <c r="D16" s="71">
        <v>2284</v>
      </c>
      <c r="E16" s="71">
        <v>744</v>
      </c>
      <c r="F16" s="74" t="s">
        <v>1349</v>
      </c>
      <c r="G16" s="254" t="s">
        <v>900</v>
      </c>
      <c r="H16" s="73"/>
    </row>
    <row r="17" spans="1:8" s="31" customFormat="1" ht="14.1" customHeight="1">
      <c r="A17" s="720" t="s">
        <v>522</v>
      </c>
      <c r="B17" s="135">
        <v>30056</v>
      </c>
      <c r="C17" s="135">
        <v>26628</v>
      </c>
      <c r="D17" s="135">
        <v>3428</v>
      </c>
      <c r="E17" s="135">
        <v>783</v>
      </c>
      <c r="F17" s="74" t="s">
        <v>1349</v>
      </c>
      <c r="G17" s="624" t="s">
        <v>140</v>
      </c>
      <c r="H17" s="228"/>
    </row>
    <row r="18" spans="1:8" s="31" customFormat="1" ht="14.1" customHeight="1">
      <c r="A18" s="720" t="s">
        <v>863</v>
      </c>
      <c r="B18" s="135">
        <v>62495</v>
      </c>
      <c r="C18" s="135">
        <v>57188</v>
      </c>
      <c r="D18" s="135">
        <v>5307</v>
      </c>
      <c r="E18" s="135">
        <v>1085</v>
      </c>
      <c r="F18" s="135">
        <v>113</v>
      </c>
      <c r="G18" s="624" t="s">
        <v>1149</v>
      </c>
      <c r="H18" s="228"/>
    </row>
    <row r="19" spans="1:8" s="31" customFormat="1" ht="14.1" customHeight="1">
      <c r="A19" s="720" t="s">
        <v>162</v>
      </c>
      <c r="B19" s="135">
        <v>44381</v>
      </c>
      <c r="C19" s="135">
        <v>31087</v>
      </c>
      <c r="D19" s="135">
        <v>13293</v>
      </c>
      <c r="E19" s="135">
        <v>2240</v>
      </c>
      <c r="F19" s="135">
        <v>80</v>
      </c>
      <c r="G19" s="624" t="s">
        <v>139</v>
      </c>
      <c r="H19" s="228"/>
    </row>
    <row r="20" spans="1:8" s="31" customFormat="1" ht="14.1" customHeight="1">
      <c r="A20" s="720" t="s">
        <v>525</v>
      </c>
      <c r="B20" s="135">
        <v>20985</v>
      </c>
      <c r="C20" s="135">
        <v>20970</v>
      </c>
      <c r="D20" s="135">
        <v>14</v>
      </c>
      <c r="E20" s="135">
        <v>13</v>
      </c>
      <c r="F20" s="135" t="s">
        <v>123</v>
      </c>
      <c r="G20" s="624" t="s">
        <v>137</v>
      </c>
      <c r="H20" s="228"/>
    </row>
    <row r="21" spans="1:8" s="31" customFormat="1" ht="20.25" customHeight="1">
      <c r="A21" s="720" t="s">
        <v>134</v>
      </c>
      <c r="B21" s="135">
        <v>2177</v>
      </c>
      <c r="C21" s="135">
        <v>1937</v>
      </c>
      <c r="D21" s="135">
        <v>240</v>
      </c>
      <c r="E21" s="135">
        <v>16</v>
      </c>
      <c r="F21" s="135" t="s">
        <v>123</v>
      </c>
      <c r="G21" s="624" t="s">
        <v>133</v>
      </c>
      <c r="H21" s="228"/>
    </row>
    <row r="22" spans="1:8" s="31" customFormat="1" ht="14.1" customHeight="1">
      <c r="A22" s="720" t="s">
        <v>864</v>
      </c>
      <c r="B22" s="135">
        <v>2867</v>
      </c>
      <c r="C22" s="135">
        <v>2518</v>
      </c>
      <c r="D22" s="135">
        <v>349</v>
      </c>
      <c r="E22" s="135">
        <v>160</v>
      </c>
      <c r="F22" s="135">
        <v>85</v>
      </c>
      <c r="G22" s="624" t="s">
        <v>132</v>
      </c>
      <c r="H22" s="228"/>
    </row>
    <row r="23" spans="1:8" s="31" customFormat="1" ht="14.1" customHeight="1">
      <c r="A23" s="720" t="s">
        <v>530</v>
      </c>
      <c r="B23" s="135">
        <v>11307</v>
      </c>
      <c r="C23" s="135">
        <v>3749</v>
      </c>
      <c r="D23" s="135">
        <v>7558</v>
      </c>
      <c r="E23" s="135">
        <v>100</v>
      </c>
      <c r="F23" s="135">
        <v>10</v>
      </c>
      <c r="G23" s="624" t="s">
        <v>130</v>
      </c>
      <c r="H23" s="228"/>
    </row>
    <row r="24" spans="1:8" s="31" customFormat="1" ht="14.1" customHeight="1">
      <c r="A24" s="720" t="s">
        <v>608</v>
      </c>
      <c r="B24" s="135">
        <v>33085</v>
      </c>
      <c r="C24" s="135">
        <v>27519</v>
      </c>
      <c r="D24" s="135">
        <v>5566</v>
      </c>
      <c r="E24" s="135">
        <v>1410</v>
      </c>
      <c r="F24" s="135">
        <v>881</v>
      </c>
      <c r="G24" s="624" t="s">
        <v>128</v>
      </c>
      <c r="H24" s="228"/>
    </row>
    <row r="25" spans="1:8" s="31" customFormat="1" ht="14.1" customHeight="1">
      <c r="A25" s="720" t="s">
        <v>125</v>
      </c>
      <c r="B25" s="135">
        <v>132</v>
      </c>
      <c r="C25" s="135">
        <v>132</v>
      </c>
      <c r="D25" s="135" t="s">
        <v>123</v>
      </c>
      <c r="E25" s="135" t="s">
        <v>123</v>
      </c>
      <c r="F25" s="135" t="s">
        <v>123</v>
      </c>
      <c r="G25" s="624" t="s">
        <v>124</v>
      </c>
      <c r="H25" s="228"/>
    </row>
    <row r="26" spans="1:8" s="282" customFormat="1" ht="20.25" customHeight="1">
      <c r="A26" s="282" t="s">
        <v>1638</v>
      </c>
      <c r="D26" s="483"/>
      <c r="E26" s="483"/>
      <c r="F26" s="483"/>
      <c r="H26" s="522"/>
    </row>
    <row r="27" spans="1:8" s="390" customFormat="1" ht="12.9" customHeight="1">
      <c r="A27" s="445" t="s">
        <v>1903</v>
      </c>
      <c r="B27" s="404"/>
      <c r="C27" s="404"/>
      <c r="D27" s="404"/>
      <c r="E27" s="404"/>
      <c r="F27" s="404"/>
      <c r="H27" s="523"/>
    </row>
  </sheetData>
  <mergeCells count="6">
    <mergeCell ref="A7:A9"/>
    <mergeCell ref="B7:D7"/>
    <mergeCell ref="E7:F8"/>
    <mergeCell ref="G7:G9"/>
    <mergeCell ref="B8:B9"/>
    <mergeCell ref="C8:D8"/>
  </mergeCells>
  <hyperlinks>
    <hyperlink ref="H3:H4" location="'Spis treści - List of tables'!A1" display="Powrót do spisu tablic" xr:uid="{98594EEC-56A4-4FB7-ABCF-C4B0CD9823B9}"/>
  </hyperlinks>
  <pageMargins left="0.59055118110236227" right="0.59055118110236227" top="0.59055118110236227" bottom="0.59055118110236227" header="0" footer="0"/>
  <pageSetup paperSize="9" scale="71" orientation="portrait" r:id="rId1"/>
  <colBreaks count="1" manualBreakCount="1">
    <brk id="7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7170-F188-44B5-ACEC-11C4B3D30024}">
  <sheetPr>
    <tabColor theme="4" tint="-0.249977111117893"/>
  </sheetPr>
  <dimension ref="A1:P45"/>
  <sheetViews>
    <sheetView zoomScaleNormal="100" zoomScaleSheetLayoutView="100" zoomScalePageLayoutView="110" workbookViewId="0"/>
  </sheetViews>
  <sheetFormatPr defaultColWidth="9" defaultRowHeight="11.4"/>
  <cols>
    <col min="1" max="1" width="40.3984375" style="366" customWidth="1"/>
    <col min="2" max="2" width="4.796875" style="478" customWidth="1"/>
    <col min="3" max="10" width="7.8984375" style="366" customWidth="1"/>
    <col min="11" max="11" width="4.5" style="688" customWidth="1"/>
    <col min="12" max="12" width="38.69921875" style="683" customWidth="1"/>
    <col min="13" max="13" width="9" style="512"/>
    <col min="14" max="16384" width="9" style="366"/>
  </cols>
  <sheetData>
    <row r="1" spans="1:16" s="29" customFormat="1" ht="12" customHeight="1">
      <c r="A1" s="225" t="s">
        <v>1746</v>
      </c>
      <c r="B1" s="225"/>
      <c r="C1" s="225"/>
      <c r="D1" s="225"/>
      <c r="E1" s="225"/>
      <c r="F1" s="225"/>
      <c r="G1" s="225"/>
      <c r="H1" s="225"/>
      <c r="I1" s="225"/>
      <c r="J1" s="225"/>
      <c r="K1" s="574"/>
      <c r="M1" s="9" t="s">
        <v>405</v>
      </c>
      <c r="N1" s="81"/>
      <c r="O1" s="136"/>
      <c r="P1" s="136"/>
    </row>
    <row r="2" spans="1:16" s="29" customFormat="1" ht="12" customHeight="1">
      <c r="A2" s="579" t="s">
        <v>1098</v>
      </c>
      <c r="B2" s="214"/>
      <c r="C2" s="214"/>
      <c r="D2" s="214"/>
      <c r="E2" s="214"/>
      <c r="F2" s="214"/>
      <c r="G2" s="214"/>
      <c r="H2" s="214"/>
      <c r="I2" s="214"/>
      <c r="J2" s="214"/>
      <c r="K2" s="651"/>
      <c r="M2" s="274" t="s">
        <v>406</v>
      </c>
      <c r="N2" s="81"/>
    </row>
    <row r="3" spans="1:16" s="29" customFormat="1" ht="12" customHeight="1">
      <c r="A3" s="674" t="s">
        <v>1747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248"/>
      <c r="M3" s="509"/>
      <c r="N3" s="137"/>
      <c r="O3" s="137"/>
      <c r="P3" s="137"/>
    </row>
    <row r="4" spans="1:16" s="29" customFormat="1" ht="12" customHeight="1">
      <c r="A4" s="675" t="s">
        <v>1096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27"/>
      <c r="M4" s="123"/>
    </row>
    <row r="5" spans="1:16" s="50" customFormat="1" ht="22.5" customHeight="1">
      <c r="A5" s="873" t="s">
        <v>850</v>
      </c>
      <c r="B5" s="893"/>
      <c r="C5" s="893" t="s">
        <v>1253</v>
      </c>
      <c r="D5" s="893"/>
      <c r="E5" s="893" t="s">
        <v>1509</v>
      </c>
      <c r="F5" s="893"/>
      <c r="G5" s="893"/>
      <c r="H5" s="893"/>
      <c r="I5" s="893"/>
      <c r="J5" s="872"/>
      <c r="K5" s="867" t="s">
        <v>852</v>
      </c>
      <c r="L5" s="890"/>
      <c r="M5" s="503"/>
    </row>
    <row r="6" spans="1:16" s="38" customFormat="1" ht="82.2" customHeight="1">
      <c r="A6" s="873"/>
      <c r="B6" s="893"/>
      <c r="C6" s="893"/>
      <c r="D6" s="893"/>
      <c r="E6" s="893" t="s">
        <v>1256</v>
      </c>
      <c r="F6" s="893"/>
      <c r="G6" s="893" t="s">
        <v>1257</v>
      </c>
      <c r="H6" s="893"/>
      <c r="I6" s="893" t="s">
        <v>1258</v>
      </c>
      <c r="J6" s="872"/>
      <c r="K6" s="878"/>
      <c r="L6" s="891"/>
      <c r="M6" s="503"/>
    </row>
    <row r="7" spans="1:16" s="38" customFormat="1" ht="70.95" customHeight="1">
      <c r="A7" s="873"/>
      <c r="B7" s="893"/>
      <c r="C7" s="724" t="s">
        <v>1254</v>
      </c>
      <c r="D7" s="724" t="s">
        <v>1255</v>
      </c>
      <c r="E7" s="724" t="s">
        <v>1194</v>
      </c>
      <c r="F7" s="724" t="s">
        <v>1255</v>
      </c>
      <c r="G7" s="724" t="s">
        <v>1194</v>
      </c>
      <c r="H7" s="724" t="s">
        <v>1255</v>
      </c>
      <c r="I7" s="724" t="s">
        <v>1194</v>
      </c>
      <c r="J7" s="719" t="s">
        <v>1255</v>
      </c>
      <c r="K7" s="878"/>
      <c r="L7" s="891"/>
      <c r="M7" s="503"/>
    </row>
    <row r="8" spans="1:16" s="50" customFormat="1" ht="22.5" customHeight="1">
      <c r="A8" s="873"/>
      <c r="B8" s="893"/>
      <c r="C8" s="893" t="s">
        <v>1510</v>
      </c>
      <c r="D8" s="893"/>
      <c r="E8" s="893"/>
      <c r="F8" s="893"/>
      <c r="G8" s="893"/>
      <c r="H8" s="893"/>
      <c r="I8" s="893"/>
      <c r="J8" s="872"/>
      <c r="K8" s="868"/>
      <c r="L8" s="892"/>
      <c r="M8" s="503"/>
    </row>
    <row r="9" spans="1:16" s="29" customFormat="1" ht="27.75" customHeight="1">
      <c r="A9" s="987" t="s">
        <v>1614</v>
      </c>
      <c r="B9" s="987"/>
      <c r="C9" s="987"/>
      <c r="D9" s="987"/>
      <c r="E9" s="987"/>
      <c r="F9" s="987"/>
      <c r="G9" s="987"/>
      <c r="H9" s="987"/>
      <c r="I9" s="987"/>
      <c r="J9" s="987"/>
      <c r="K9" s="987"/>
      <c r="L9" s="987"/>
      <c r="M9" s="123"/>
    </row>
    <row r="10" spans="1:16" s="29" customFormat="1" ht="14.1" customHeight="1">
      <c r="A10" s="722" t="s">
        <v>1591</v>
      </c>
      <c r="B10" s="829">
        <v>2020</v>
      </c>
      <c r="C10" s="19">
        <v>74.7</v>
      </c>
      <c r="D10" s="19">
        <v>55.9</v>
      </c>
      <c r="E10" s="19">
        <v>48.6</v>
      </c>
      <c r="F10" s="19">
        <v>35.799999999999997</v>
      </c>
      <c r="G10" s="19">
        <v>13.3</v>
      </c>
      <c r="H10" s="19">
        <v>11</v>
      </c>
      <c r="I10" s="19">
        <v>12.9</v>
      </c>
      <c r="J10" s="20">
        <v>9</v>
      </c>
      <c r="K10" s="538">
        <v>2020</v>
      </c>
      <c r="L10" s="253" t="s">
        <v>1593</v>
      </c>
      <c r="M10" s="123"/>
    </row>
    <row r="11" spans="1:16" s="138" customFormat="1" ht="14.1" customHeight="1">
      <c r="A11" s="436"/>
      <c r="B11" s="826" t="s">
        <v>1904</v>
      </c>
      <c r="C11" s="17">
        <v>67.400000000000006</v>
      </c>
      <c r="D11" s="17">
        <v>53.1</v>
      </c>
      <c r="E11" s="17">
        <v>44.7</v>
      </c>
      <c r="F11" s="17">
        <v>34</v>
      </c>
      <c r="G11" s="17">
        <v>11.5</v>
      </c>
      <c r="H11" s="17">
        <v>10.199999999999999</v>
      </c>
      <c r="I11" s="17">
        <v>11.3</v>
      </c>
      <c r="J11" s="18">
        <v>9</v>
      </c>
      <c r="K11" s="258" t="s">
        <v>1905</v>
      </c>
      <c r="L11" s="498"/>
      <c r="M11" s="510"/>
    </row>
    <row r="12" spans="1:16" s="214" customFormat="1" ht="14.1" customHeight="1">
      <c r="A12" s="725" t="s">
        <v>1629</v>
      </c>
      <c r="B12" s="829">
        <v>2020</v>
      </c>
      <c r="C12" s="19">
        <v>13.3</v>
      </c>
      <c r="D12" s="19">
        <v>12</v>
      </c>
      <c r="E12" s="19">
        <v>9</v>
      </c>
      <c r="F12" s="19">
        <v>7.9</v>
      </c>
      <c r="G12" s="19">
        <v>3.7</v>
      </c>
      <c r="H12" s="19">
        <v>3.6</v>
      </c>
      <c r="I12" s="19">
        <v>0.7</v>
      </c>
      <c r="J12" s="20">
        <v>0.6</v>
      </c>
      <c r="K12" s="538">
        <v>2020</v>
      </c>
      <c r="L12" s="498" t="s">
        <v>1093</v>
      </c>
      <c r="M12" s="767"/>
    </row>
    <row r="13" spans="1:16" s="770" customFormat="1" ht="14.1" customHeight="1">
      <c r="A13" s="768"/>
      <c r="B13" s="826" t="s">
        <v>1904</v>
      </c>
      <c r="C13" s="17">
        <v>11</v>
      </c>
      <c r="D13" s="17">
        <v>10.6</v>
      </c>
      <c r="E13" s="17">
        <v>7.1</v>
      </c>
      <c r="F13" s="17">
        <v>6.7</v>
      </c>
      <c r="G13" s="17">
        <v>3.4</v>
      </c>
      <c r="H13" s="17">
        <v>3.4</v>
      </c>
      <c r="I13" s="17">
        <v>0.5</v>
      </c>
      <c r="J13" s="18">
        <v>0.5</v>
      </c>
      <c r="K13" s="258" t="s">
        <v>1905</v>
      </c>
      <c r="L13" s="771"/>
      <c r="M13" s="769"/>
    </row>
    <row r="14" spans="1:16" s="137" customFormat="1" ht="14.1" customHeight="1">
      <c r="A14" s="720" t="s">
        <v>163</v>
      </c>
      <c r="B14" s="829">
        <v>2020</v>
      </c>
      <c r="C14" s="19">
        <v>147.1</v>
      </c>
      <c r="D14" s="19">
        <v>75.7</v>
      </c>
      <c r="E14" s="19">
        <v>103.4</v>
      </c>
      <c r="F14" s="19">
        <v>54</v>
      </c>
      <c r="G14" s="19">
        <v>4.2</v>
      </c>
      <c r="H14" s="19">
        <v>1.3</v>
      </c>
      <c r="I14" s="19">
        <v>39.5</v>
      </c>
      <c r="J14" s="20">
        <v>20.399999999999999</v>
      </c>
      <c r="K14" s="538">
        <v>2020</v>
      </c>
      <c r="L14" s="624" t="s">
        <v>518</v>
      </c>
      <c r="M14" s="509"/>
    </row>
    <row r="15" spans="1:16" s="29" customFormat="1" ht="14.1" customHeight="1">
      <c r="A15" s="493"/>
      <c r="B15" s="826" t="s">
        <v>1904</v>
      </c>
      <c r="C15" s="17">
        <v>140.5</v>
      </c>
      <c r="D15" s="17">
        <v>76.900000000000006</v>
      </c>
      <c r="E15" s="17">
        <v>98.6</v>
      </c>
      <c r="F15" s="17">
        <v>55.7</v>
      </c>
      <c r="G15" s="17" t="s">
        <v>123</v>
      </c>
      <c r="H15" s="17" t="s">
        <v>123</v>
      </c>
      <c r="I15" s="17">
        <v>41.9</v>
      </c>
      <c r="J15" s="18">
        <v>21.2</v>
      </c>
      <c r="K15" s="258" t="s">
        <v>1905</v>
      </c>
      <c r="L15" s="624"/>
      <c r="M15" s="123"/>
    </row>
    <row r="16" spans="1:16" s="137" customFormat="1" ht="14.1" customHeight="1">
      <c r="A16" s="720" t="s">
        <v>607</v>
      </c>
      <c r="B16" s="829">
        <v>2020</v>
      </c>
      <c r="C16" s="19">
        <v>117.9</v>
      </c>
      <c r="D16" s="19">
        <v>87</v>
      </c>
      <c r="E16" s="19">
        <v>77.3</v>
      </c>
      <c r="F16" s="19">
        <v>56.4</v>
      </c>
      <c r="G16" s="19">
        <v>17.7</v>
      </c>
      <c r="H16" s="19">
        <v>14.5</v>
      </c>
      <c r="I16" s="19">
        <v>23</v>
      </c>
      <c r="J16" s="20">
        <v>16.100000000000001</v>
      </c>
      <c r="K16" s="538">
        <v>2020</v>
      </c>
      <c r="L16" s="624" t="s">
        <v>147</v>
      </c>
      <c r="M16" s="509"/>
    </row>
    <row r="17" spans="1:13" s="29" customFormat="1" ht="14.1" customHeight="1">
      <c r="A17" s="493"/>
      <c r="B17" s="826" t="s">
        <v>1904</v>
      </c>
      <c r="C17" s="17">
        <v>118.6</v>
      </c>
      <c r="D17" s="17">
        <v>90.8</v>
      </c>
      <c r="E17" s="17">
        <v>80.3</v>
      </c>
      <c r="F17" s="17">
        <v>59.7</v>
      </c>
      <c r="G17" s="17">
        <v>16.2</v>
      </c>
      <c r="H17" s="17">
        <v>13.5</v>
      </c>
      <c r="I17" s="17">
        <v>22.1</v>
      </c>
      <c r="J17" s="18">
        <v>17.600000000000001</v>
      </c>
      <c r="K17" s="258" t="s">
        <v>1905</v>
      </c>
      <c r="L17" s="498"/>
      <c r="M17" s="123"/>
    </row>
    <row r="18" spans="1:13" s="29" customFormat="1" ht="14.1" customHeight="1">
      <c r="A18" s="725" t="s">
        <v>844</v>
      </c>
      <c r="B18" s="829">
        <v>2020</v>
      </c>
      <c r="C18" s="19">
        <v>100</v>
      </c>
      <c r="D18" s="19">
        <v>100</v>
      </c>
      <c r="E18" s="19">
        <v>99.1</v>
      </c>
      <c r="F18" s="19">
        <v>99.1</v>
      </c>
      <c r="G18" s="606" t="s">
        <v>123</v>
      </c>
      <c r="H18" s="606" t="s">
        <v>123</v>
      </c>
      <c r="I18" s="606">
        <v>0.9</v>
      </c>
      <c r="J18" s="607">
        <v>0.9</v>
      </c>
      <c r="K18" s="538">
        <v>2020</v>
      </c>
      <c r="L18" s="498" t="s">
        <v>145</v>
      </c>
      <c r="M18" s="123"/>
    </row>
    <row r="19" spans="1:13" s="29" customFormat="1" ht="14.1" customHeight="1">
      <c r="A19" s="439"/>
      <c r="B19" s="826" t="s">
        <v>1904</v>
      </c>
      <c r="C19" s="17">
        <v>145.9</v>
      </c>
      <c r="D19" s="17">
        <v>145.9</v>
      </c>
      <c r="E19" s="17">
        <v>144.9</v>
      </c>
      <c r="F19" s="17">
        <v>144.9</v>
      </c>
      <c r="G19" s="606" t="s">
        <v>123</v>
      </c>
      <c r="H19" s="606" t="s">
        <v>123</v>
      </c>
      <c r="I19" s="606">
        <v>1</v>
      </c>
      <c r="J19" s="607">
        <v>1</v>
      </c>
      <c r="K19" s="258" t="s">
        <v>1905</v>
      </c>
      <c r="L19" s="498"/>
      <c r="M19" s="123"/>
    </row>
    <row r="20" spans="1:13" s="29" customFormat="1" ht="14.1" customHeight="1">
      <c r="A20" s="725" t="s">
        <v>845</v>
      </c>
      <c r="B20" s="829">
        <v>2020</v>
      </c>
      <c r="C20" s="19">
        <v>123.2</v>
      </c>
      <c r="D20" s="19">
        <v>90.7</v>
      </c>
      <c r="E20" s="19">
        <v>81.099999999999994</v>
      </c>
      <c r="F20" s="19">
        <v>59.4</v>
      </c>
      <c r="G20" s="19">
        <v>17.7</v>
      </c>
      <c r="H20" s="19">
        <v>14.5</v>
      </c>
      <c r="I20" s="19">
        <v>24.3</v>
      </c>
      <c r="J20" s="20">
        <v>16.8</v>
      </c>
      <c r="K20" s="538">
        <v>2020</v>
      </c>
      <c r="L20" s="498" t="s">
        <v>143</v>
      </c>
      <c r="M20" s="123"/>
    </row>
    <row r="21" spans="1:13" s="29" customFormat="1" ht="14.1" customHeight="1">
      <c r="A21" s="439"/>
      <c r="B21" s="826" t="s">
        <v>1904</v>
      </c>
      <c r="C21" s="17">
        <v>121.5</v>
      </c>
      <c r="D21" s="17">
        <v>94.9</v>
      </c>
      <c r="E21" s="17">
        <v>82.5</v>
      </c>
      <c r="F21" s="17">
        <v>62.3</v>
      </c>
      <c r="G21" s="17">
        <v>15.8</v>
      </c>
      <c r="H21" s="17">
        <v>14.3</v>
      </c>
      <c r="I21" s="17">
        <v>23.2</v>
      </c>
      <c r="J21" s="18">
        <v>18.3</v>
      </c>
      <c r="K21" s="258" t="s">
        <v>1905</v>
      </c>
      <c r="L21" s="498"/>
      <c r="M21" s="123"/>
    </row>
    <row r="22" spans="1:13" s="29" customFormat="1" ht="24.9" customHeight="1">
      <c r="A22" s="725" t="s">
        <v>970</v>
      </c>
      <c r="B22" s="829">
        <v>2020</v>
      </c>
      <c r="C22" s="19">
        <v>47</v>
      </c>
      <c r="D22" s="19">
        <v>38.4</v>
      </c>
      <c r="E22" s="19">
        <v>20.2</v>
      </c>
      <c r="F22" s="19">
        <v>11.9</v>
      </c>
      <c r="G22" s="19">
        <v>24.3</v>
      </c>
      <c r="H22" s="19">
        <v>24.1</v>
      </c>
      <c r="I22" s="19">
        <v>2.5</v>
      </c>
      <c r="J22" s="20">
        <v>2.5</v>
      </c>
      <c r="K22" s="538">
        <v>2020</v>
      </c>
      <c r="L22" s="498" t="s">
        <v>142</v>
      </c>
      <c r="M22" s="123"/>
    </row>
    <row r="23" spans="1:13" s="29" customFormat="1" ht="14.1" customHeight="1">
      <c r="A23" s="439"/>
      <c r="B23" s="826" t="s">
        <v>1904</v>
      </c>
      <c r="C23" s="17">
        <v>54.1</v>
      </c>
      <c r="D23" s="17">
        <v>20</v>
      </c>
      <c r="E23" s="17">
        <v>25.9</v>
      </c>
      <c r="F23" s="17">
        <v>17.7</v>
      </c>
      <c r="G23" s="17">
        <v>25.9</v>
      </c>
      <c r="H23" s="17" t="s">
        <v>123</v>
      </c>
      <c r="I23" s="17">
        <v>2.2999999999999998</v>
      </c>
      <c r="J23" s="18">
        <v>2.2999999999999998</v>
      </c>
      <c r="K23" s="258" t="s">
        <v>1905</v>
      </c>
      <c r="L23" s="498"/>
      <c r="M23" s="123"/>
    </row>
    <row r="24" spans="1:13" s="29" customFormat="1" ht="24.9" customHeight="1">
      <c r="A24" s="725" t="s">
        <v>971</v>
      </c>
      <c r="B24" s="829">
        <v>2020</v>
      </c>
      <c r="C24" s="606">
        <v>71.599999999999994</v>
      </c>
      <c r="D24" s="606">
        <v>52.5</v>
      </c>
      <c r="E24" s="606">
        <v>42.2</v>
      </c>
      <c r="F24" s="606">
        <v>26.5</v>
      </c>
      <c r="G24" s="606">
        <v>14.4</v>
      </c>
      <c r="H24" s="606">
        <v>11.1</v>
      </c>
      <c r="I24" s="606">
        <v>14.9</v>
      </c>
      <c r="J24" s="607">
        <v>14.9</v>
      </c>
      <c r="K24" s="538">
        <v>2020</v>
      </c>
      <c r="L24" s="498" t="s">
        <v>900</v>
      </c>
      <c r="M24" s="123"/>
    </row>
    <row r="25" spans="1:13" s="29" customFormat="1" ht="13.95" customHeight="1">
      <c r="A25" s="439"/>
      <c r="B25" s="826" t="s">
        <v>1904</v>
      </c>
      <c r="C25" s="608">
        <v>100.8</v>
      </c>
      <c r="D25" s="608">
        <v>49.8</v>
      </c>
      <c r="E25" s="608">
        <v>64.2</v>
      </c>
      <c r="F25" s="608">
        <v>25.9</v>
      </c>
      <c r="G25" s="608">
        <v>18.399999999999999</v>
      </c>
      <c r="H25" s="608">
        <v>7.2</v>
      </c>
      <c r="I25" s="608">
        <v>18.2</v>
      </c>
      <c r="J25" s="609">
        <v>16.8</v>
      </c>
      <c r="K25" s="258" t="s">
        <v>1905</v>
      </c>
      <c r="L25" s="624"/>
      <c r="M25" s="123"/>
    </row>
    <row r="26" spans="1:13" s="137" customFormat="1" ht="14.1" customHeight="1">
      <c r="A26" s="720" t="s">
        <v>522</v>
      </c>
      <c r="B26" s="829">
        <v>2020</v>
      </c>
      <c r="C26" s="19">
        <v>40.299999999999997</v>
      </c>
      <c r="D26" s="19">
        <v>37.200000000000003</v>
      </c>
      <c r="E26" s="19">
        <v>20.9</v>
      </c>
      <c r="F26" s="19">
        <v>19.5</v>
      </c>
      <c r="G26" s="19">
        <v>10.4</v>
      </c>
      <c r="H26" s="19">
        <v>9.8000000000000007</v>
      </c>
      <c r="I26" s="19">
        <v>8.9</v>
      </c>
      <c r="J26" s="20">
        <v>7.9</v>
      </c>
      <c r="K26" s="538">
        <v>2020</v>
      </c>
      <c r="L26" s="624" t="s">
        <v>140</v>
      </c>
      <c r="M26" s="509"/>
    </row>
    <row r="27" spans="1:13" s="29" customFormat="1" ht="14.1" customHeight="1">
      <c r="A27" s="493"/>
      <c r="B27" s="826" t="s">
        <v>1904</v>
      </c>
      <c r="C27" s="17">
        <v>26.1</v>
      </c>
      <c r="D27" s="17">
        <v>17.5</v>
      </c>
      <c r="E27" s="17">
        <v>15.2</v>
      </c>
      <c r="F27" s="17">
        <v>8.4</v>
      </c>
      <c r="G27" s="17">
        <v>7</v>
      </c>
      <c r="H27" s="17">
        <v>5.9</v>
      </c>
      <c r="I27" s="17">
        <v>3.8</v>
      </c>
      <c r="J27" s="18">
        <v>3.2</v>
      </c>
      <c r="K27" s="258" t="s">
        <v>1905</v>
      </c>
      <c r="L27" s="624"/>
      <c r="M27" s="123"/>
    </row>
    <row r="28" spans="1:13" s="137" customFormat="1" ht="14.1" customHeight="1">
      <c r="A28" s="720" t="s">
        <v>865</v>
      </c>
      <c r="B28" s="829">
        <v>2020</v>
      </c>
      <c r="C28" s="19">
        <v>25.5</v>
      </c>
      <c r="D28" s="19">
        <v>18.7</v>
      </c>
      <c r="E28" s="19">
        <v>17.100000000000001</v>
      </c>
      <c r="F28" s="19">
        <v>11.2</v>
      </c>
      <c r="G28" s="19">
        <v>6.3</v>
      </c>
      <c r="H28" s="19">
        <v>6</v>
      </c>
      <c r="I28" s="19">
        <v>2.2000000000000002</v>
      </c>
      <c r="J28" s="20">
        <v>1.5</v>
      </c>
      <c r="K28" s="538">
        <v>2020</v>
      </c>
      <c r="L28" s="624" t="s">
        <v>1149</v>
      </c>
      <c r="M28" s="509"/>
    </row>
    <row r="29" spans="1:13" s="29" customFormat="1" ht="14.1" customHeight="1">
      <c r="A29" s="493"/>
      <c r="B29" s="826" t="s">
        <v>1904</v>
      </c>
      <c r="C29" s="17">
        <v>17.399999999999999</v>
      </c>
      <c r="D29" s="17">
        <v>16.600000000000001</v>
      </c>
      <c r="E29" s="17">
        <v>11</v>
      </c>
      <c r="F29" s="17">
        <v>10.199999999999999</v>
      </c>
      <c r="G29" s="17">
        <v>5.3</v>
      </c>
      <c r="H29" s="17">
        <v>5.3</v>
      </c>
      <c r="I29" s="17">
        <v>1.1000000000000001</v>
      </c>
      <c r="J29" s="18">
        <v>1.1000000000000001</v>
      </c>
      <c r="K29" s="258" t="s">
        <v>1905</v>
      </c>
      <c r="L29" s="624"/>
      <c r="M29" s="123"/>
    </row>
    <row r="30" spans="1:13" s="137" customFormat="1" ht="14.1" customHeight="1">
      <c r="A30" s="720" t="s">
        <v>162</v>
      </c>
      <c r="B30" s="829">
        <v>2020</v>
      </c>
      <c r="C30" s="19">
        <v>58.2</v>
      </c>
      <c r="D30" s="19">
        <v>38.700000000000003</v>
      </c>
      <c r="E30" s="19">
        <v>32.9</v>
      </c>
      <c r="F30" s="19">
        <v>21.4</v>
      </c>
      <c r="G30" s="19">
        <v>19.600000000000001</v>
      </c>
      <c r="H30" s="19">
        <v>14.5</v>
      </c>
      <c r="I30" s="19">
        <v>5.7</v>
      </c>
      <c r="J30" s="20">
        <v>2.9</v>
      </c>
      <c r="K30" s="538">
        <v>2020</v>
      </c>
      <c r="L30" s="624" t="s">
        <v>139</v>
      </c>
      <c r="M30" s="509"/>
    </row>
    <row r="31" spans="1:13" s="29" customFormat="1" ht="14.1" customHeight="1">
      <c r="A31" s="493"/>
      <c r="B31" s="826" t="s">
        <v>1904</v>
      </c>
      <c r="C31" s="17">
        <v>50.5</v>
      </c>
      <c r="D31" s="17">
        <v>42.9</v>
      </c>
      <c r="E31" s="17">
        <v>30.2</v>
      </c>
      <c r="F31" s="17">
        <v>23.9</v>
      </c>
      <c r="G31" s="17">
        <v>14.8</v>
      </c>
      <c r="H31" s="17">
        <v>14.1</v>
      </c>
      <c r="I31" s="17">
        <v>5.5</v>
      </c>
      <c r="J31" s="18">
        <v>4.9000000000000004</v>
      </c>
      <c r="K31" s="258" t="s">
        <v>1905</v>
      </c>
      <c r="L31" s="493"/>
      <c r="M31" s="123"/>
    </row>
    <row r="32" spans="1:13" s="32" customFormat="1" ht="14.1" customHeight="1">
      <c r="A32" s="727" t="s">
        <v>1476</v>
      </c>
      <c r="B32" s="829">
        <v>2020</v>
      </c>
      <c r="C32" s="19">
        <v>0.8</v>
      </c>
      <c r="D32" s="19">
        <v>0.8</v>
      </c>
      <c r="E32" s="19">
        <v>0.1</v>
      </c>
      <c r="F32" s="19">
        <v>0.1</v>
      </c>
      <c r="G32" s="19">
        <v>0.7</v>
      </c>
      <c r="H32" s="19">
        <v>0.7</v>
      </c>
      <c r="I32" s="19" t="s">
        <v>123</v>
      </c>
      <c r="J32" s="20" t="s">
        <v>123</v>
      </c>
      <c r="K32" s="538">
        <v>2020</v>
      </c>
      <c r="L32" s="624" t="s">
        <v>137</v>
      </c>
      <c r="M32" s="73"/>
    </row>
    <row r="33" spans="1:13" s="327" customFormat="1" ht="14.1" customHeight="1">
      <c r="A33" s="493"/>
      <c r="B33" s="826" t="s">
        <v>1904</v>
      </c>
      <c r="C33" s="17">
        <v>0.6</v>
      </c>
      <c r="D33" s="17">
        <v>0.6</v>
      </c>
      <c r="E33" s="17" t="s">
        <v>123</v>
      </c>
      <c r="F33" s="17" t="s">
        <v>123</v>
      </c>
      <c r="G33" s="17">
        <v>0.6</v>
      </c>
      <c r="H33" s="17">
        <v>0.6</v>
      </c>
      <c r="I33" s="17" t="s">
        <v>123</v>
      </c>
      <c r="J33" s="18" t="s">
        <v>123</v>
      </c>
      <c r="K33" s="258" t="s">
        <v>1905</v>
      </c>
      <c r="L33" s="624"/>
      <c r="M33" s="392"/>
    </row>
    <row r="34" spans="1:13" s="137" customFormat="1" ht="14.1" customHeight="1">
      <c r="A34" s="720" t="s">
        <v>134</v>
      </c>
      <c r="B34" s="829">
        <v>2020</v>
      </c>
      <c r="C34" s="19">
        <v>6.1</v>
      </c>
      <c r="D34" s="19">
        <v>2</v>
      </c>
      <c r="E34" s="19">
        <v>5.5</v>
      </c>
      <c r="F34" s="19">
        <v>1.5</v>
      </c>
      <c r="G34" s="19" t="s">
        <v>123</v>
      </c>
      <c r="H34" s="19" t="s">
        <v>123</v>
      </c>
      <c r="I34" s="19">
        <v>0.5</v>
      </c>
      <c r="J34" s="20">
        <v>0.5</v>
      </c>
      <c r="K34" s="538">
        <v>2020</v>
      </c>
      <c r="L34" s="624" t="s">
        <v>133</v>
      </c>
      <c r="M34" s="509"/>
    </row>
    <row r="35" spans="1:13" s="29" customFormat="1" ht="14.1" customHeight="1">
      <c r="A35" s="493"/>
      <c r="B35" s="826" t="s">
        <v>1904</v>
      </c>
      <c r="C35" s="17">
        <v>7.3</v>
      </c>
      <c r="D35" s="17">
        <v>7.3</v>
      </c>
      <c r="E35" s="17">
        <v>6.4</v>
      </c>
      <c r="F35" s="17">
        <v>6.4</v>
      </c>
      <c r="G35" s="17" t="s">
        <v>123</v>
      </c>
      <c r="H35" s="17" t="s">
        <v>123</v>
      </c>
      <c r="I35" s="17">
        <v>0.9</v>
      </c>
      <c r="J35" s="18">
        <v>0.9</v>
      </c>
      <c r="K35" s="258" t="s">
        <v>1905</v>
      </c>
      <c r="L35" s="624"/>
      <c r="M35" s="123"/>
    </row>
    <row r="36" spans="1:13" s="137" customFormat="1" ht="14.1" customHeight="1">
      <c r="A36" s="720" t="s">
        <v>866</v>
      </c>
      <c r="B36" s="829">
        <v>2020</v>
      </c>
      <c r="C36" s="19">
        <v>66.900000000000006</v>
      </c>
      <c r="D36" s="19">
        <v>63.4</v>
      </c>
      <c r="E36" s="19">
        <v>56.9</v>
      </c>
      <c r="F36" s="19">
        <v>56.9</v>
      </c>
      <c r="G36" s="19">
        <v>5.5</v>
      </c>
      <c r="H36" s="19">
        <v>2</v>
      </c>
      <c r="I36" s="19">
        <v>4.5</v>
      </c>
      <c r="J36" s="20">
        <v>4.5</v>
      </c>
      <c r="K36" s="538">
        <v>2020</v>
      </c>
      <c r="L36" s="624" t="s">
        <v>132</v>
      </c>
      <c r="M36" s="509"/>
    </row>
    <row r="37" spans="1:13" s="29" customFormat="1" ht="14.1" customHeight="1">
      <c r="A37" s="493"/>
      <c r="B37" s="826" t="s">
        <v>1904</v>
      </c>
      <c r="C37" s="17">
        <v>56</v>
      </c>
      <c r="D37" s="17">
        <v>53.4</v>
      </c>
      <c r="E37" s="17">
        <v>48.7</v>
      </c>
      <c r="F37" s="17">
        <v>48.7</v>
      </c>
      <c r="G37" s="17">
        <v>4.0999999999999996</v>
      </c>
      <c r="H37" s="17">
        <v>1.5</v>
      </c>
      <c r="I37" s="17">
        <v>3.2</v>
      </c>
      <c r="J37" s="18">
        <v>3.2</v>
      </c>
      <c r="K37" s="258" t="s">
        <v>1905</v>
      </c>
      <c r="L37" s="624"/>
      <c r="M37" s="123"/>
    </row>
    <row r="38" spans="1:13" s="137" customFormat="1" ht="14.1" customHeight="1">
      <c r="A38" s="720" t="s">
        <v>530</v>
      </c>
      <c r="B38" s="829">
        <v>2020</v>
      </c>
      <c r="C38" s="19">
        <v>7</v>
      </c>
      <c r="D38" s="19">
        <v>6.9</v>
      </c>
      <c r="E38" s="19">
        <v>2.8</v>
      </c>
      <c r="F38" s="19">
        <v>2.7</v>
      </c>
      <c r="G38" s="19" t="s">
        <v>123</v>
      </c>
      <c r="H38" s="19" t="s">
        <v>123</v>
      </c>
      <c r="I38" s="19">
        <v>4.2</v>
      </c>
      <c r="J38" s="20">
        <v>4.2</v>
      </c>
      <c r="K38" s="538">
        <v>2020</v>
      </c>
      <c r="L38" s="624" t="s">
        <v>130</v>
      </c>
      <c r="M38" s="509"/>
    </row>
    <row r="39" spans="1:13" s="29" customFormat="1" ht="14.1" customHeight="1">
      <c r="A39" s="493"/>
      <c r="B39" s="826" t="s">
        <v>1904</v>
      </c>
      <c r="C39" s="17">
        <v>8.8000000000000007</v>
      </c>
      <c r="D39" s="17">
        <v>8.8000000000000007</v>
      </c>
      <c r="E39" s="17">
        <v>4.4000000000000004</v>
      </c>
      <c r="F39" s="17">
        <v>4.4000000000000004</v>
      </c>
      <c r="G39" s="17" t="s">
        <v>123</v>
      </c>
      <c r="H39" s="17" t="s">
        <v>123</v>
      </c>
      <c r="I39" s="17">
        <v>4.4000000000000004</v>
      </c>
      <c r="J39" s="18">
        <v>4.4000000000000004</v>
      </c>
      <c r="K39" s="258" t="s">
        <v>1905</v>
      </c>
      <c r="L39" s="624"/>
      <c r="M39" s="123"/>
    </row>
    <row r="40" spans="1:13" s="137" customFormat="1" ht="14.1" customHeight="1">
      <c r="A40" s="720" t="s">
        <v>608</v>
      </c>
      <c r="B40" s="829">
        <v>2020</v>
      </c>
      <c r="C40" s="19">
        <v>57.2</v>
      </c>
      <c r="D40" s="19">
        <v>53.4</v>
      </c>
      <c r="E40" s="19">
        <v>42.2</v>
      </c>
      <c r="F40" s="19">
        <v>39.6</v>
      </c>
      <c r="G40" s="19">
        <v>13.8</v>
      </c>
      <c r="H40" s="19">
        <v>12.5</v>
      </c>
      <c r="I40" s="19">
        <v>1.2</v>
      </c>
      <c r="J40" s="20">
        <v>1.2</v>
      </c>
      <c r="K40" s="538">
        <v>2020</v>
      </c>
      <c r="L40" s="624" t="s">
        <v>128</v>
      </c>
      <c r="M40" s="509"/>
    </row>
    <row r="41" spans="1:13" s="29" customFormat="1" ht="14.1" customHeight="1">
      <c r="A41" s="493"/>
      <c r="B41" s="826" t="s">
        <v>1904</v>
      </c>
      <c r="C41" s="17">
        <v>42.6</v>
      </c>
      <c r="D41" s="17">
        <v>42.1</v>
      </c>
      <c r="E41" s="17">
        <v>26.1</v>
      </c>
      <c r="F41" s="17">
        <v>25.7</v>
      </c>
      <c r="G41" s="17">
        <v>15.4</v>
      </c>
      <c r="H41" s="17">
        <v>15.4</v>
      </c>
      <c r="I41" s="17">
        <v>1.2</v>
      </c>
      <c r="J41" s="18">
        <v>1.1000000000000001</v>
      </c>
      <c r="K41" s="258" t="s">
        <v>1905</v>
      </c>
      <c r="L41" s="392"/>
      <c r="M41" s="123"/>
    </row>
    <row r="42" spans="1:13" s="146" customFormat="1" ht="17.25" customHeight="1">
      <c r="A42" s="282" t="s">
        <v>1481</v>
      </c>
      <c r="B42" s="282"/>
      <c r="C42" s="282"/>
      <c r="D42" s="282"/>
      <c r="E42" s="282"/>
      <c r="F42" s="282"/>
      <c r="G42" s="282"/>
      <c r="H42" s="282"/>
      <c r="I42" s="282"/>
      <c r="J42" s="282"/>
      <c r="K42" s="445"/>
      <c r="L42" s="682"/>
      <c r="M42" s="511"/>
    </row>
    <row r="43" spans="1:13" s="146" customFormat="1" ht="9.6">
      <c r="A43" s="282" t="s">
        <v>1636</v>
      </c>
      <c r="B43" s="282"/>
      <c r="C43" s="282"/>
      <c r="D43" s="282"/>
      <c r="E43" s="282"/>
      <c r="F43" s="282"/>
      <c r="G43" s="282"/>
      <c r="H43" s="282"/>
      <c r="I43" s="282"/>
      <c r="J43" s="282"/>
      <c r="K43" s="445"/>
      <c r="L43" s="682"/>
      <c r="M43" s="511"/>
    </row>
    <row r="44" spans="1:13" s="38" customFormat="1" ht="9.6">
      <c r="A44" s="445" t="s">
        <v>1482</v>
      </c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390"/>
      <c r="M44" s="499"/>
    </row>
    <row r="45" spans="1:13">
      <c r="A45" s="390" t="s">
        <v>1637</v>
      </c>
    </row>
  </sheetData>
  <mergeCells count="9">
    <mergeCell ref="A9:L9"/>
    <mergeCell ref="A5:B8"/>
    <mergeCell ref="C5:D6"/>
    <mergeCell ref="E5:J5"/>
    <mergeCell ref="K5:L8"/>
    <mergeCell ref="E6:F6"/>
    <mergeCell ref="G6:H6"/>
    <mergeCell ref="I6:J6"/>
    <mergeCell ref="C8:J8"/>
  </mergeCells>
  <hyperlinks>
    <hyperlink ref="M1:M2" location="'Spis treści - List of tables'!A1" display="Powrót do spisu tablic" xr:uid="{258D4659-2A63-4A24-983B-79B8ED2287DD}"/>
  </hyperlinks>
  <pageMargins left="0.59055118110236227" right="0.59055118110236227" top="0.59055118110236227" bottom="0.59055118110236227" header="0" footer="0"/>
  <pageSetup paperSize="9" scale="98" orientation="portrait" r:id="rId1"/>
  <colBreaks count="1" manualBreakCount="1">
    <brk id="12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4" tint="-0.249977111117893"/>
  </sheetPr>
  <dimension ref="A1:E32"/>
  <sheetViews>
    <sheetView zoomScaleNormal="100" zoomScaleSheetLayoutView="100" workbookViewId="0"/>
  </sheetViews>
  <sheetFormatPr defaultColWidth="9" defaultRowHeight="13.8"/>
  <cols>
    <col min="1" max="1" width="34.59765625" style="10" customWidth="1"/>
    <col min="2" max="3" width="17.59765625" style="10" customWidth="1"/>
    <col min="4" max="4" width="34.59765625" style="10" customWidth="1"/>
    <col min="5" max="5" width="9" style="127"/>
    <col min="6" max="16384" width="9" style="10"/>
  </cols>
  <sheetData>
    <row r="1" spans="1:5" s="81" customFormat="1" ht="12" customHeight="1">
      <c r="A1" s="398" t="s">
        <v>1748</v>
      </c>
      <c r="B1" s="398"/>
      <c r="C1" s="398"/>
      <c r="D1" s="398"/>
      <c r="E1" s="9" t="s">
        <v>405</v>
      </c>
    </row>
    <row r="2" spans="1:5" s="81" customFormat="1" ht="12" customHeight="1">
      <c r="A2" s="581" t="s">
        <v>1098</v>
      </c>
      <c r="B2" s="592"/>
      <c r="C2" s="592"/>
      <c r="D2" s="142"/>
      <c r="E2" s="274" t="s">
        <v>406</v>
      </c>
    </row>
    <row r="3" spans="1:5" s="81" customFormat="1" ht="12" customHeight="1">
      <c r="A3" s="671" t="s">
        <v>1749</v>
      </c>
      <c r="B3" s="388"/>
      <c r="C3" s="388"/>
      <c r="D3" s="388"/>
      <c r="E3" s="513"/>
    </row>
    <row r="4" spans="1:5" s="81" customFormat="1" ht="12" customHeight="1">
      <c r="A4" s="684" t="s">
        <v>1096</v>
      </c>
      <c r="B4" s="610"/>
      <c r="C4" s="610"/>
      <c r="D4" s="142"/>
      <c r="E4" s="513"/>
    </row>
    <row r="5" spans="1:5" s="132" customFormat="1" ht="48.75" customHeight="1">
      <c r="A5" s="729" t="s">
        <v>850</v>
      </c>
      <c r="B5" s="730" t="s">
        <v>1416</v>
      </c>
      <c r="C5" s="730" t="s">
        <v>1260</v>
      </c>
      <c r="D5" s="728" t="s">
        <v>852</v>
      </c>
      <c r="E5" s="514"/>
    </row>
    <row r="6" spans="1:5" s="31" customFormat="1" ht="14.1" customHeight="1">
      <c r="A6" s="723" t="s">
        <v>1417</v>
      </c>
      <c r="B6" s="17">
        <v>52.5</v>
      </c>
      <c r="C6" s="287">
        <v>95.2</v>
      </c>
      <c r="D6" s="266" t="s">
        <v>1418</v>
      </c>
      <c r="E6" s="228"/>
    </row>
    <row r="7" spans="1:5" s="32" customFormat="1" ht="14.1" customHeight="1">
      <c r="A7" s="726" t="s">
        <v>2</v>
      </c>
      <c r="B7" s="19"/>
      <c r="C7" s="20"/>
      <c r="D7" s="578" t="s">
        <v>3</v>
      </c>
      <c r="E7" s="73"/>
    </row>
    <row r="8" spans="1:5" s="32" customFormat="1" ht="14.1" customHeight="1">
      <c r="A8" s="721" t="s">
        <v>610</v>
      </c>
      <c r="B8" s="19">
        <v>2.8</v>
      </c>
      <c r="C8" s="141">
        <v>6</v>
      </c>
      <c r="D8" s="576" t="s">
        <v>1022</v>
      </c>
      <c r="E8" s="73"/>
    </row>
    <row r="9" spans="1:5" s="32" customFormat="1" ht="14.1" customHeight="1">
      <c r="A9" s="827" t="s">
        <v>1906</v>
      </c>
      <c r="B9" s="19"/>
      <c r="C9" s="20"/>
      <c r="D9" s="578" t="s">
        <v>1911</v>
      </c>
      <c r="E9" s="73"/>
    </row>
    <row r="10" spans="1:5" s="32" customFormat="1" ht="14.1" customHeight="1">
      <c r="A10" s="827" t="s">
        <v>1907</v>
      </c>
      <c r="B10" s="19">
        <v>0.2</v>
      </c>
      <c r="C10" s="20">
        <v>0.3</v>
      </c>
      <c r="D10" s="276" t="s">
        <v>1908</v>
      </c>
      <c r="E10" s="73"/>
    </row>
    <row r="11" spans="1:5" s="32" customFormat="1" ht="14.1" customHeight="1">
      <c r="A11" s="827" t="s">
        <v>1909</v>
      </c>
      <c r="B11" s="19">
        <v>0</v>
      </c>
      <c r="C11" s="20">
        <v>0</v>
      </c>
      <c r="D11" s="276" t="s">
        <v>1910</v>
      </c>
      <c r="E11" s="73"/>
    </row>
    <row r="12" spans="1:5" s="32" customFormat="1" ht="14.1" customHeight="1">
      <c r="A12" s="350" t="s">
        <v>1632</v>
      </c>
      <c r="B12" s="19">
        <v>0.6</v>
      </c>
      <c r="C12" s="141">
        <v>0.7</v>
      </c>
      <c r="D12" s="335" t="s">
        <v>1630</v>
      </c>
      <c r="E12" s="73"/>
    </row>
    <row r="13" spans="1:5" s="32" customFormat="1" ht="14.1" customHeight="1">
      <c r="A13" s="350" t="s">
        <v>1633</v>
      </c>
      <c r="B13" s="19">
        <v>2.1</v>
      </c>
      <c r="C13" s="141">
        <v>4.9000000000000004</v>
      </c>
      <c r="D13" s="335" t="s">
        <v>1631</v>
      </c>
      <c r="E13" s="73"/>
    </row>
    <row r="14" spans="1:5" s="32" customFormat="1" ht="14.1" customHeight="1">
      <c r="A14" s="350" t="s">
        <v>1634</v>
      </c>
      <c r="B14" s="19">
        <v>4.4000000000000004</v>
      </c>
      <c r="C14" s="141">
        <v>8.9</v>
      </c>
      <c r="D14" s="335" t="s">
        <v>1635</v>
      </c>
      <c r="E14" s="73"/>
    </row>
    <row r="15" spans="1:5" s="32" customFormat="1" ht="14.1" customHeight="1">
      <c r="A15" s="721" t="s">
        <v>611</v>
      </c>
      <c r="B15" s="19">
        <v>30.5</v>
      </c>
      <c r="C15" s="141">
        <v>62.5</v>
      </c>
      <c r="D15" s="576" t="s">
        <v>612</v>
      </c>
      <c r="E15" s="73"/>
    </row>
    <row r="16" spans="1:5" s="32" customFormat="1" ht="14.1" customHeight="1">
      <c r="A16" s="721" t="s">
        <v>1023</v>
      </c>
      <c r="B16" s="19">
        <v>4</v>
      </c>
      <c r="C16" s="141">
        <v>6.7</v>
      </c>
      <c r="D16" s="576" t="s">
        <v>1024</v>
      </c>
      <c r="E16" s="73"/>
    </row>
    <row r="17" spans="1:5" s="32" customFormat="1" ht="14.1" customHeight="1">
      <c r="A17" s="721" t="s">
        <v>613</v>
      </c>
      <c r="B17" s="19">
        <v>0.7</v>
      </c>
      <c r="C17" s="141">
        <v>1.3</v>
      </c>
      <c r="D17" s="576" t="s">
        <v>879</v>
      </c>
      <c r="E17" s="73"/>
    </row>
    <row r="18" spans="1:5" s="32" customFormat="1" ht="14.1" customHeight="1">
      <c r="A18" s="721" t="s">
        <v>614</v>
      </c>
      <c r="B18" s="19">
        <v>1.7</v>
      </c>
      <c r="C18" s="141">
        <v>0.8</v>
      </c>
      <c r="D18" s="576" t="s">
        <v>880</v>
      </c>
      <c r="E18" s="73"/>
    </row>
    <row r="19" spans="1:5" s="32" customFormat="1" ht="14.1" customHeight="1">
      <c r="A19" s="721" t="s">
        <v>615</v>
      </c>
      <c r="B19" s="19">
        <v>0</v>
      </c>
      <c r="C19" s="141">
        <v>0.1</v>
      </c>
      <c r="D19" s="576" t="s">
        <v>616</v>
      </c>
      <c r="E19" s="73"/>
    </row>
    <row r="20" spans="1:5" s="32" customFormat="1" ht="14.1" customHeight="1">
      <c r="A20" s="139" t="s">
        <v>742</v>
      </c>
      <c r="B20" s="140">
        <v>0</v>
      </c>
      <c r="C20" s="141">
        <v>0</v>
      </c>
      <c r="D20" s="576" t="s">
        <v>617</v>
      </c>
      <c r="E20" s="73"/>
    </row>
    <row r="21" spans="1:5" s="32" customFormat="1" ht="14.1" customHeight="1">
      <c r="A21" s="721" t="s">
        <v>618</v>
      </c>
      <c r="B21" s="19">
        <v>0.2</v>
      </c>
      <c r="C21" s="141">
        <v>0.6</v>
      </c>
      <c r="D21" s="576" t="s">
        <v>1025</v>
      </c>
      <c r="E21" s="73"/>
    </row>
    <row r="22" spans="1:5" s="32" customFormat="1" ht="14.1" customHeight="1">
      <c r="A22" s="721" t="s">
        <v>619</v>
      </c>
      <c r="B22" s="19">
        <v>0.1</v>
      </c>
      <c r="C22" s="141">
        <v>0.3</v>
      </c>
      <c r="D22" s="576" t="s">
        <v>1026</v>
      </c>
      <c r="E22" s="73"/>
    </row>
    <row r="23" spans="1:5" s="32" customFormat="1" ht="14.1" customHeight="1">
      <c r="A23" s="721" t="s">
        <v>1027</v>
      </c>
      <c r="B23" s="19">
        <v>0</v>
      </c>
      <c r="C23" s="20">
        <v>0</v>
      </c>
      <c r="D23" s="576" t="s">
        <v>1028</v>
      </c>
      <c r="E23" s="73"/>
    </row>
    <row r="24" spans="1:5" s="32" customFormat="1" ht="14.1" customHeight="1">
      <c r="A24" s="721" t="s">
        <v>620</v>
      </c>
      <c r="B24" s="19">
        <v>0.2</v>
      </c>
      <c r="C24" s="141">
        <v>0</v>
      </c>
      <c r="D24" s="576" t="s">
        <v>1029</v>
      </c>
      <c r="E24" s="73"/>
    </row>
    <row r="25" spans="1:5" s="32" customFormat="1" ht="14.1" customHeight="1">
      <c r="A25" s="721" t="s">
        <v>1030</v>
      </c>
      <c r="B25" s="19">
        <v>5</v>
      </c>
      <c r="C25" s="20">
        <v>2.5</v>
      </c>
      <c r="D25" s="576" t="s">
        <v>1031</v>
      </c>
      <c r="E25" s="73"/>
    </row>
    <row r="26" spans="1:5" s="32" customFormat="1" ht="14.1" customHeight="1">
      <c r="A26" s="723" t="s">
        <v>1419</v>
      </c>
      <c r="B26" s="17">
        <v>14</v>
      </c>
      <c r="C26" s="287">
        <v>20.2</v>
      </c>
      <c r="D26" s="266" t="s">
        <v>1420</v>
      </c>
      <c r="E26" s="73"/>
    </row>
    <row r="27" spans="1:5" s="32" customFormat="1" ht="15.75" customHeight="1">
      <c r="A27" s="721" t="s">
        <v>621</v>
      </c>
      <c r="B27" s="19">
        <v>10.3</v>
      </c>
      <c r="C27" s="141">
        <v>14.6</v>
      </c>
      <c r="D27" s="576" t="s">
        <v>622</v>
      </c>
      <c r="E27" s="73"/>
    </row>
    <row r="28" spans="1:5" s="32" customFormat="1" ht="14.1" customHeight="1">
      <c r="A28" s="721" t="s">
        <v>881</v>
      </c>
      <c r="B28" s="19">
        <v>1.4</v>
      </c>
      <c r="C28" s="141">
        <v>2</v>
      </c>
      <c r="D28" s="576" t="s">
        <v>882</v>
      </c>
      <c r="E28" s="73"/>
    </row>
    <row r="29" spans="1:5" s="32" customFormat="1" ht="14.1" customHeight="1">
      <c r="A29" s="721" t="s">
        <v>565</v>
      </c>
      <c r="B29" s="19">
        <v>2.2999999999999998</v>
      </c>
      <c r="C29" s="141">
        <v>3.6</v>
      </c>
      <c r="D29" s="576" t="s">
        <v>566</v>
      </c>
      <c r="E29" s="73"/>
    </row>
    <row r="30" spans="1:5" s="32" customFormat="1" ht="37.5" customHeight="1">
      <c r="A30" s="723" t="s">
        <v>1421</v>
      </c>
      <c r="B30" s="17">
        <v>11.9</v>
      </c>
      <c r="C30" s="287">
        <v>23</v>
      </c>
      <c r="D30" s="266" t="s">
        <v>1104</v>
      </c>
      <c r="E30" s="73"/>
    </row>
    <row r="31" spans="1:5" s="433" customFormat="1" ht="17.25" customHeight="1">
      <c r="A31" s="282" t="s">
        <v>1347</v>
      </c>
      <c r="B31" s="282"/>
      <c r="C31" s="282"/>
      <c r="E31" s="515"/>
    </row>
    <row r="32" spans="1:5" s="288" customFormat="1" ht="12.75" customHeight="1">
      <c r="A32" s="445" t="s">
        <v>1348</v>
      </c>
      <c r="B32" s="445"/>
      <c r="C32" s="445"/>
      <c r="E32" s="516"/>
    </row>
  </sheetData>
  <hyperlinks>
    <hyperlink ref="E1:E2" location="'Spis treści - List of tables'!A1" display="Powrót do spisu tablic" xr:uid="{00000000-0004-0000-3800-000000000000}"/>
  </hyperlinks>
  <pageMargins left="0.59055118110236227" right="0.59055118110236227" top="0.59055118110236227" bottom="0.59055118110236227" header="0" footer="0"/>
  <pageSetup paperSize="9" scale="79" fitToHeight="0" orientation="portrait" r:id="rId1"/>
  <colBreaks count="1" manualBreakCount="1">
    <brk id="4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4" tint="-0.249977111117893"/>
  </sheetPr>
  <dimension ref="A1:H22"/>
  <sheetViews>
    <sheetView zoomScaleNormal="100" zoomScaleSheetLayoutView="100" workbookViewId="0"/>
  </sheetViews>
  <sheetFormatPr defaultColWidth="9" defaultRowHeight="10.199999999999999"/>
  <cols>
    <col min="1" max="1" width="33.69921875" style="81" customWidth="1"/>
    <col min="2" max="6" width="10" style="81" customWidth="1"/>
    <col min="7" max="7" width="32.19921875" style="81" customWidth="1"/>
    <col min="8" max="16384" width="9" style="81"/>
  </cols>
  <sheetData>
    <row r="1" spans="1:8" s="279" customFormat="1" ht="14.1" customHeight="1">
      <c r="A1" s="398" t="s">
        <v>1750</v>
      </c>
      <c r="B1" s="398"/>
      <c r="C1" s="398"/>
      <c r="D1" s="398"/>
      <c r="E1" s="398"/>
      <c r="F1" s="398"/>
      <c r="G1" s="398"/>
      <c r="H1" s="9" t="s">
        <v>405</v>
      </c>
    </row>
    <row r="2" spans="1:8" s="279" customFormat="1" ht="14.1" customHeight="1">
      <c r="A2" s="685" t="s">
        <v>1751</v>
      </c>
      <c r="B2" s="610"/>
      <c r="C2" s="610"/>
      <c r="D2" s="610"/>
      <c r="E2" s="610"/>
      <c r="F2" s="610"/>
      <c r="G2" s="610"/>
      <c r="H2" s="274" t="s">
        <v>406</v>
      </c>
    </row>
    <row r="3" spans="1:8" s="132" customFormat="1" ht="46.95" customHeight="1">
      <c r="A3" s="989" t="s">
        <v>850</v>
      </c>
      <c r="B3" s="990" t="s">
        <v>1261</v>
      </c>
      <c r="C3" s="990" t="s">
        <v>1262</v>
      </c>
      <c r="D3" s="992" t="s">
        <v>1263</v>
      </c>
      <c r="E3" s="989"/>
      <c r="F3" s="989"/>
      <c r="G3" s="988" t="s">
        <v>852</v>
      </c>
    </row>
    <row r="4" spans="1:8" s="132" customFormat="1" ht="46.95" customHeight="1">
      <c r="A4" s="896"/>
      <c r="B4" s="991"/>
      <c r="C4" s="991"/>
      <c r="D4" s="552" t="s">
        <v>1264</v>
      </c>
      <c r="E4" s="552" t="s">
        <v>1265</v>
      </c>
      <c r="F4" s="553" t="s">
        <v>1266</v>
      </c>
      <c r="G4" s="879"/>
      <c r="H4" s="514"/>
    </row>
    <row r="5" spans="1:8" s="32" customFormat="1" ht="14.1" customHeight="1">
      <c r="A5" s="531" t="s">
        <v>1591</v>
      </c>
      <c r="B5" s="554">
        <v>138175</v>
      </c>
      <c r="C5" s="554">
        <v>88418</v>
      </c>
      <c r="D5" s="554">
        <v>32364</v>
      </c>
      <c r="E5" s="554">
        <v>53709</v>
      </c>
      <c r="F5" s="555">
        <v>64859</v>
      </c>
      <c r="G5" s="266" t="s">
        <v>1593</v>
      </c>
      <c r="H5" s="73"/>
    </row>
    <row r="6" spans="1:8" s="31" customFormat="1" ht="14.1" customHeight="1">
      <c r="A6" s="435" t="s">
        <v>121</v>
      </c>
      <c r="B6" s="147">
        <v>1905</v>
      </c>
      <c r="C6" s="147">
        <v>1988</v>
      </c>
      <c r="D6" s="147">
        <v>317</v>
      </c>
      <c r="E6" s="147">
        <v>1435</v>
      </c>
      <c r="F6" s="148">
        <v>1948</v>
      </c>
      <c r="G6" s="576" t="s">
        <v>120</v>
      </c>
      <c r="H6" s="228"/>
    </row>
    <row r="7" spans="1:8" s="31" customFormat="1" ht="14.1" customHeight="1">
      <c r="A7" s="435" t="s">
        <v>607</v>
      </c>
      <c r="B7" s="147">
        <v>62942</v>
      </c>
      <c r="C7" s="147">
        <v>39463</v>
      </c>
      <c r="D7" s="147">
        <v>15260</v>
      </c>
      <c r="E7" s="147">
        <v>20764</v>
      </c>
      <c r="F7" s="148">
        <v>29128</v>
      </c>
      <c r="G7" s="576" t="s">
        <v>147</v>
      </c>
      <c r="H7" s="228"/>
    </row>
    <row r="8" spans="1:8" s="32" customFormat="1" ht="14.1" customHeight="1">
      <c r="A8" s="438" t="s">
        <v>844</v>
      </c>
      <c r="B8" s="147">
        <v>191</v>
      </c>
      <c r="C8" s="147">
        <v>166</v>
      </c>
      <c r="D8" s="147">
        <v>83</v>
      </c>
      <c r="E8" s="147">
        <v>91</v>
      </c>
      <c r="F8" s="148">
        <v>134</v>
      </c>
      <c r="G8" s="578" t="s">
        <v>145</v>
      </c>
      <c r="H8" s="73"/>
    </row>
    <row r="9" spans="1:8" s="32" customFormat="1" ht="14.1" customHeight="1">
      <c r="A9" s="438" t="s">
        <v>845</v>
      </c>
      <c r="B9" s="147">
        <v>58449</v>
      </c>
      <c r="C9" s="147">
        <v>36205</v>
      </c>
      <c r="D9" s="147">
        <v>14315</v>
      </c>
      <c r="E9" s="147">
        <v>18654</v>
      </c>
      <c r="F9" s="148">
        <v>26980</v>
      </c>
      <c r="G9" s="578" t="s">
        <v>143</v>
      </c>
      <c r="H9" s="73"/>
    </row>
    <row r="10" spans="1:8" s="32" customFormat="1" ht="24.9" customHeight="1">
      <c r="A10" s="438" t="s">
        <v>970</v>
      </c>
      <c r="B10" s="147">
        <v>1978</v>
      </c>
      <c r="C10" s="147">
        <v>1202</v>
      </c>
      <c r="D10" s="147">
        <v>59</v>
      </c>
      <c r="E10" s="147">
        <v>1013</v>
      </c>
      <c r="F10" s="148">
        <v>298</v>
      </c>
      <c r="G10" s="578" t="s">
        <v>142</v>
      </c>
      <c r="H10" s="73"/>
    </row>
    <row r="11" spans="1:8" s="32" customFormat="1" ht="24.9" customHeight="1">
      <c r="A11" s="438" t="s">
        <v>972</v>
      </c>
      <c r="B11" s="147">
        <v>2325</v>
      </c>
      <c r="C11" s="147">
        <v>1890</v>
      </c>
      <c r="D11" s="147">
        <v>803</v>
      </c>
      <c r="E11" s="147">
        <v>1006</v>
      </c>
      <c r="F11" s="148">
        <v>1715</v>
      </c>
      <c r="G11" s="578" t="s">
        <v>900</v>
      </c>
      <c r="H11" s="73"/>
    </row>
    <row r="12" spans="1:8" s="31" customFormat="1" ht="14.1" customHeight="1">
      <c r="A12" s="435" t="s">
        <v>522</v>
      </c>
      <c r="B12" s="147">
        <v>8770</v>
      </c>
      <c r="C12" s="147">
        <v>6067</v>
      </c>
      <c r="D12" s="147">
        <v>2076</v>
      </c>
      <c r="E12" s="147">
        <v>1979</v>
      </c>
      <c r="F12" s="148">
        <v>4981</v>
      </c>
      <c r="G12" s="576" t="s">
        <v>140</v>
      </c>
      <c r="H12" s="228"/>
    </row>
    <row r="13" spans="1:8" s="31" customFormat="1" ht="14.1" customHeight="1">
      <c r="A13" s="435" t="s">
        <v>846</v>
      </c>
      <c r="B13" s="147">
        <v>21347</v>
      </c>
      <c r="C13" s="147">
        <v>14177</v>
      </c>
      <c r="D13" s="147">
        <v>3858</v>
      </c>
      <c r="E13" s="147">
        <v>10714</v>
      </c>
      <c r="F13" s="148">
        <v>8952</v>
      </c>
      <c r="G13" s="576" t="s">
        <v>1149</v>
      </c>
      <c r="H13" s="228"/>
    </row>
    <row r="14" spans="1:8" s="31" customFormat="1" ht="14.1" customHeight="1">
      <c r="A14" s="435" t="s">
        <v>162</v>
      </c>
      <c r="B14" s="147">
        <v>15124</v>
      </c>
      <c r="C14" s="147">
        <v>11828</v>
      </c>
      <c r="D14" s="147">
        <v>5993</v>
      </c>
      <c r="E14" s="147">
        <v>7004</v>
      </c>
      <c r="F14" s="148">
        <v>9677</v>
      </c>
      <c r="G14" s="576" t="s">
        <v>524</v>
      </c>
      <c r="H14" s="228"/>
    </row>
    <row r="15" spans="1:8" s="31" customFormat="1" ht="14.1" customHeight="1">
      <c r="A15" s="435" t="s">
        <v>525</v>
      </c>
      <c r="B15" s="147">
        <v>9011</v>
      </c>
      <c r="C15" s="147">
        <v>2706</v>
      </c>
      <c r="D15" s="147">
        <v>103</v>
      </c>
      <c r="E15" s="147">
        <v>2551</v>
      </c>
      <c r="F15" s="148">
        <v>1817</v>
      </c>
      <c r="G15" s="576" t="s">
        <v>137</v>
      </c>
      <c r="H15" s="228"/>
    </row>
    <row r="16" spans="1:8" s="31" customFormat="1" ht="14.1" customHeight="1">
      <c r="A16" s="435" t="s">
        <v>529</v>
      </c>
      <c r="B16" s="147">
        <v>814</v>
      </c>
      <c r="C16" s="147">
        <v>727</v>
      </c>
      <c r="D16" s="147">
        <v>149</v>
      </c>
      <c r="E16" s="147">
        <v>271</v>
      </c>
      <c r="F16" s="148">
        <v>494</v>
      </c>
      <c r="G16" s="576" t="s">
        <v>133</v>
      </c>
      <c r="H16" s="228"/>
    </row>
    <row r="17" spans="1:8" s="31" customFormat="1" ht="14.1" customHeight="1">
      <c r="A17" s="435" t="s">
        <v>847</v>
      </c>
      <c r="B17" s="147">
        <v>1040</v>
      </c>
      <c r="C17" s="147">
        <v>694</v>
      </c>
      <c r="D17" s="147">
        <v>13</v>
      </c>
      <c r="E17" s="147">
        <v>554</v>
      </c>
      <c r="F17" s="148">
        <v>275</v>
      </c>
      <c r="G17" s="576" t="s">
        <v>132</v>
      </c>
      <c r="H17" s="228"/>
    </row>
    <row r="18" spans="1:8" s="31" customFormat="1" ht="14.1" customHeight="1">
      <c r="A18" s="435" t="s">
        <v>530</v>
      </c>
      <c r="B18" s="147">
        <v>3560</v>
      </c>
      <c r="C18" s="147">
        <v>3259</v>
      </c>
      <c r="D18" s="147">
        <v>50</v>
      </c>
      <c r="E18" s="147">
        <v>2877</v>
      </c>
      <c r="F18" s="148">
        <v>332</v>
      </c>
      <c r="G18" s="576" t="s">
        <v>130</v>
      </c>
      <c r="H18" s="228"/>
    </row>
    <row r="19" spans="1:8" s="31" customFormat="1" ht="14.1" customHeight="1">
      <c r="A19" s="435" t="s">
        <v>395</v>
      </c>
      <c r="B19" s="147">
        <v>13530</v>
      </c>
      <c r="C19" s="147">
        <v>7421</v>
      </c>
      <c r="D19" s="147">
        <v>4459</v>
      </c>
      <c r="E19" s="147">
        <v>5560</v>
      </c>
      <c r="F19" s="148">
        <v>7245</v>
      </c>
      <c r="G19" s="576" t="s">
        <v>128</v>
      </c>
      <c r="H19" s="228"/>
    </row>
    <row r="20" spans="1:8" s="289" customFormat="1" ht="14.1" customHeight="1">
      <c r="A20" s="435" t="s">
        <v>125</v>
      </c>
      <c r="B20" s="147">
        <v>132</v>
      </c>
      <c r="C20" s="147">
        <v>86</v>
      </c>
      <c r="D20" s="147">
        <v>86</v>
      </c>
      <c r="E20" s="147" t="s">
        <v>123</v>
      </c>
      <c r="F20" s="148">
        <v>10</v>
      </c>
      <c r="G20" s="576" t="s">
        <v>533</v>
      </c>
      <c r="H20" s="517"/>
    </row>
    <row r="21" spans="1:8" s="132" customFormat="1" ht="19.5" customHeight="1">
      <c r="A21" s="282" t="s">
        <v>2011</v>
      </c>
      <c r="B21" s="282"/>
      <c r="C21" s="282"/>
      <c r="D21" s="282"/>
      <c r="E21" s="282"/>
      <c r="F21" s="282"/>
      <c r="G21" s="282"/>
      <c r="H21" s="514"/>
    </row>
    <row r="22" spans="1:8" s="132" customFormat="1" ht="12.9" customHeight="1">
      <c r="A22" s="445" t="s">
        <v>2012</v>
      </c>
      <c r="B22" s="405"/>
      <c r="C22" s="405"/>
      <c r="D22" s="405"/>
      <c r="E22" s="405"/>
      <c r="F22" s="405"/>
      <c r="G22" s="290"/>
    </row>
  </sheetData>
  <mergeCells count="5">
    <mergeCell ref="G3:G4"/>
    <mergeCell ref="A3:A4"/>
    <mergeCell ref="B3:B4"/>
    <mergeCell ref="C3:C4"/>
    <mergeCell ref="D3:F3"/>
  </mergeCells>
  <hyperlinks>
    <hyperlink ref="H1:H2" location="'Spis treści - List of tables'!A1" display="Powrót do spisu tablic" xr:uid="{00000000-0004-0000-3900-000000000000}"/>
  </hyperlinks>
  <pageMargins left="0.59055118110236227" right="0.59055118110236227" top="0.59055118110236227" bottom="0.59055118110236227" header="0" footer="0"/>
  <pageSetup paperSize="9" scale="71" orientation="portrait" r:id="rId1"/>
  <colBreaks count="1" manualBreakCount="1">
    <brk id="7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F7EB7-235C-4A8D-BB55-F6254DF0CDCC}">
  <sheetPr>
    <tabColor theme="4" tint="-0.249977111117893"/>
  </sheetPr>
  <dimension ref="A1:K46"/>
  <sheetViews>
    <sheetView zoomScaleNormal="100" zoomScaleSheetLayoutView="100" workbookViewId="0"/>
  </sheetViews>
  <sheetFormatPr defaultColWidth="8.69921875" defaultRowHeight="10.199999999999999"/>
  <cols>
    <col min="1" max="1" width="16.3984375" style="81" customWidth="1"/>
    <col min="2" max="2" width="4.69921875" style="81" customWidth="1"/>
    <col min="3" max="10" width="8.19921875" style="81" customWidth="1"/>
    <col min="11" max="16384" width="8.69921875" style="81"/>
  </cols>
  <sheetData>
    <row r="1" spans="1:11" ht="12" customHeight="1">
      <c r="A1" s="398" t="s">
        <v>1752</v>
      </c>
      <c r="B1" s="398"/>
      <c r="C1" s="398"/>
      <c r="D1" s="398"/>
      <c r="E1" s="398"/>
      <c r="F1" s="398"/>
      <c r="G1" s="398"/>
      <c r="H1" s="398"/>
      <c r="I1" s="398"/>
      <c r="J1" s="398"/>
      <c r="K1" s="9" t="s">
        <v>405</v>
      </c>
    </row>
    <row r="2" spans="1:11" ht="12" customHeight="1">
      <c r="A2" s="581" t="s">
        <v>1098</v>
      </c>
      <c r="B2" s="592"/>
      <c r="C2" s="592"/>
      <c r="D2" s="592"/>
      <c r="E2" s="592"/>
      <c r="F2" s="592"/>
      <c r="G2" s="592"/>
      <c r="H2" s="592"/>
      <c r="I2" s="592"/>
      <c r="J2" s="592"/>
      <c r="K2" s="274" t="s">
        <v>406</v>
      </c>
    </row>
    <row r="3" spans="1:11" s="143" customFormat="1" ht="12" customHeight="1">
      <c r="A3" s="671" t="s">
        <v>1753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1" ht="12" customHeight="1">
      <c r="A4" s="684" t="s">
        <v>1096</v>
      </c>
      <c r="B4" s="610"/>
      <c r="C4" s="610"/>
      <c r="D4" s="610"/>
      <c r="E4" s="610"/>
      <c r="F4" s="610"/>
      <c r="G4" s="610"/>
      <c r="H4" s="610"/>
      <c r="I4" s="610"/>
      <c r="J4" s="610"/>
    </row>
    <row r="5" spans="1:11" s="90" customFormat="1" ht="24" customHeight="1">
      <c r="A5" s="993" t="s">
        <v>1114</v>
      </c>
      <c r="B5" s="994"/>
      <c r="C5" s="994" t="s">
        <v>1253</v>
      </c>
      <c r="D5" s="994"/>
      <c r="E5" s="994" t="s">
        <v>1509</v>
      </c>
      <c r="F5" s="994"/>
      <c r="G5" s="994"/>
      <c r="H5" s="994"/>
      <c r="I5" s="994"/>
      <c r="J5" s="997"/>
    </row>
    <row r="6" spans="1:11" s="90" customFormat="1" ht="69" customHeight="1">
      <c r="A6" s="993"/>
      <c r="B6" s="994"/>
      <c r="C6" s="994"/>
      <c r="D6" s="994"/>
      <c r="E6" s="994" t="s">
        <v>1268</v>
      </c>
      <c r="F6" s="994"/>
      <c r="G6" s="994" t="s">
        <v>1269</v>
      </c>
      <c r="H6" s="994"/>
      <c r="I6" s="994" t="s">
        <v>1258</v>
      </c>
      <c r="J6" s="997"/>
    </row>
    <row r="7" spans="1:11" s="90" customFormat="1" ht="69" customHeight="1">
      <c r="A7" s="993"/>
      <c r="B7" s="994"/>
      <c r="C7" s="203" t="s">
        <v>1259</v>
      </c>
      <c r="D7" s="203" t="s">
        <v>1267</v>
      </c>
      <c r="E7" s="203" t="s">
        <v>1194</v>
      </c>
      <c r="F7" s="203" t="s">
        <v>1267</v>
      </c>
      <c r="G7" s="203" t="s">
        <v>1194</v>
      </c>
      <c r="H7" s="203" t="s">
        <v>1267</v>
      </c>
      <c r="I7" s="203" t="s">
        <v>1194</v>
      </c>
      <c r="J7" s="204" t="s">
        <v>1267</v>
      </c>
    </row>
    <row r="8" spans="1:11" s="90" customFormat="1" ht="28.2" customHeight="1">
      <c r="A8" s="995"/>
      <c r="B8" s="996"/>
      <c r="C8" s="996" t="s">
        <v>1511</v>
      </c>
      <c r="D8" s="996"/>
      <c r="E8" s="996"/>
      <c r="F8" s="996"/>
      <c r="G8" s="996"/>
      <c r="H8" s="996"/>
      <c r="I8" s="996"/>
      <c r="J8" s="998"/>
    </row>
    <row r="9" spans="1:11" s="29" customFormat="1" ht="14.1" customHeight="1">
      <c r="A9" s="144" t="s">
        <v>625</v>
      </c>
      <c r="B9" s="772">
        <v>2020</v>
      </c>
      <c r="C9" s="463">
        <v>73.2</v>
      </c>
      <c r="D9" s="459">
        <v>56.3</v>
      </c>
      <c r="E9" s="459">
        <v>43.4</v>
      </c>
      <c r="F9" s="459">
        <v>31.4</v>
      </c>
      <c r="G9" s="459">
        <v>17.899999999999999</v>
      </c>
      <c r="H9" s="459">
        <v>15.2</v>
      </c>
      <c r="I9" s="459">
        <v>11.9</v>
      </c>
      <c r="J9" s="459">
        <v>9.6999999999999993</v>
      </c>
    </row>
    <row r="10" spans="1:11" s="138" customFormat="1" ht="14.1" customHeight="1">
      <c r="A10" s="292" t="s">
        <v>626</v>
      </c>
      <c r="B10" s="773" t="s">
        <v>1640</v>
      </c>
      <c r="C10" s="830">
        <v>66.3</v>
      </c>
      <c r="D10" s="831">
        <v>51.3</v>
      </c>
      <c r="E10" s="831">
        <v>39.700000000000003</v>
      </c>
      <c r="F10" s="831">
        <v>29.3</v>
      </c>
      <c r="G10" s="831">
        <v>14.4</v>
      </c>
      <c r="H10" s="831">
        <v>12.1</v>
      </c>
      <c r="I10" s="831">
        <v>12.2</v>
      </c>
      <c r="J10" s="831">
        <v>9.9</v>
      </c>
    </row>
    <row r="11" spans="1:11" s="29" customFormat="1" ht="14.1" customHeight="1">
      <c r="A11" s="145" t="s">
        <v>592</v>
      </c>
      <c r="B11" s="772">
        <v>2020</v>
      </c>
      <c r="C11" s="464">
        <v>80.7</v>
      </c>
      <c r="D11" s="464">
        <v>60.8</v>
      </c>
      <c r="E11" s="464">
        <v>46.4</v>
      </c>
      <c r="F11" s="464">
        <v>34.9</v>
      </c>
      <c r="G11" s="464">
        <v>27.6</v>
      </c>
      <c r="H11" s="464">
        <v>20.3</v>
      </c>
      <c r="I11" s="464">
        <v>6.7</v>
      </c>
      <c r="J11" s="465">
        <v>5.6</v>
      </c>
    </row>
    <row r="12" spans="1:11" s="138" customFormat="1" ht="14.1" customHeight="1">
      <c r="A12" s="291"/>
      <c r="B12" s="773" t="s">
        <v>1640</v>
      </c>
      <c r="C12" s="460">
        <v>81.099999999999994</v>
      </c>
      <c r="D12" s="460">
        <v>63.6</v>
      </c>
      <c r="E12" s="460">
        <v>44.9</v>
      </c>
      <c r="F12" s="460">
        <v>33.299999999999997</v>
      </c>
      <c r="G12" s="460">
        <v>26.3</v>
      </c>
      <c r="H12" s="460">
        <v>21.9</v>
      </c>
      <c r="I12" s="460">
        <v>9.9</v>
      </c>
      <c r="J12" s="461">
        <v>8.4</v>
      </c>
    </row>
    <row r="13" spans="1:11" s="29" customFormat="1" ht="14.1" customHeight="1">
      <c r="A13" s="145" t="s">
        <v>593</v>
      </c>
      <c r="B13" s="772">
        <v>2020</v>
      </c>
      <c r="C13" s="464">
        <v>69.2</v>
      </c>
      <c r="D13" s="464">
        <v>58.5</v>
      </c>
      <c r="E13" s="464">
        <v>50.3</v>
      </c>
      <c r="F13" s="464">
        <v>44</v>
      </c>
      <c r="G13" s="464">
        <v>8.8000000000000007</v>
      </c>
      <c r="H13" s="464">
        <v>6.5</v>
      </c>
      <c r="I13" s="464">
        <v>10.199999999999999</v>
      </c>
      <c r="J13" s="465">
        <v>8</v>
      </c>
    </row>
    <row r="14" spans="1:11" s="138" customFormat="1" ht="14.1" customHeight="1">
      <c r="A14" s="291"/>
      <c r="B14" s="773" t="s">
        <v>1640</v>
      </c>
      <c r="C14" s="460">
        <v>61</v>
      </c>
      <c r="D14" s="460">
        <v>52.2</v>
      </c>
      <c r="E14" s="460">
        <v>44.5</v>
      </c>
      <c r="F14" s="460">
        <v>39</v>
      </c>
      <c r="G14" s="460">
        <v>6.9</v>
      </c>
      <c r="H14" s="460">
        <v>5.9</v>
      </c>
      <c r="I14" s="460">
        <v>9.6</v>
      </c>
      <c r="J14" s="461">
        <v>7.3</v>
      </c>
    </row>
    <row r="15" spans="1:11" s="29" customFormat="1" ht="14.1" customHeight="1">
      <c r="A15" s="145" t="s">
        <v>594</v>
      </c>
      <c r="B15" s="772">
        <v>2020</v>
      </c>
      <c r="C15" s="464">
        <v>80.900000000000006</v>
      </c>
      <c r="D15" s="464">
        <v>56.9</v>
      </c>
      <c r="E15" s="464">
        <v>57.5</v>
      </c>
      <c r="F15" s="464">
        <v>37.4</v>
      </c>
      <c r="G15" s="464">
        <v>12</v>
      </c>
      <c r="H15" s="464">
        <v>10.199999999999999</v>
      </c>
      <c r="I15" s="464">
        <v>11.3</v>
      </c>
      <c r="J15" s="465">
        <v>9.1999999999999993</v>
      </c>
    </row>
    <row r="16" spans="1:11" s="138" customFormat="1" ht="14.1" customHeight="1">
      <c r="A16" s="291"/>
      <c r="B16" s="773" t="s">
        <v>1640</v>
      </c>
      <c r="C16" s="460">
        <v>69.3</v>
      </c>
      <c r="D16" s="460">
        <v>52.8</v>
      </c>
      <c r="E16" s="460">
        <v>45.9</v>
      </c>
      <c r="F16" s="460">
        <v>35.299999999999997</v>
      </c>
      <c r="G16" s="460">
        <v>13.4</v>
      </c>
      <c r="H16" s="460">
        <v>9.9</v>
      </c>
      <c r="I16" s="460">
        <v>10</v>
      </c>
      <c r="J16" s="461">
        <v>7.6</v>
      </c>
    </row>
    <row r="17" spans="1:10" s="29" customFormat="1" ht="14.1" customHeight="1">
      <c r="A17" s="145" t="s">
        <v>595</v>
      </c>
      <c r="B17" s="772">
        <v>2020</v>
      </c>
      <c r="C17" s="464">
        <v>79.2</v>
      </c>
      <c r="D17" s="464">
        <v>57.8</v>
      </c>
      <c r="E17" s="464">
        <v>46.5</v>
      </c>
      <c r="F17" s="464">
        <v>35.799999999999997</v>
      </c>
      <c r="G17" s="464">
        <v>15.8</v>
      </c>
      <c r="H17" s="464">
        <v>13.3</v>
      </c>
      <c r="I17" s="464">
        <v>16.8</v>
      </c>
      <c r="J17" s="465">
        <v>8.6999999999999993</v>
      </c>
    </row>
    <row r="18" spans="1:10" s="138" customFormat="1" ht="14.1" customHeight="1">
      <c r="A18" s="291"/>
      <c r="B18" s="773" t="s">
        <v>1640</v>
      </c>
      <c r="C18" s="460">
        <v>67.2</v>
      </c>
      <c r="D18" s="460">
        <v>49.2</v>
      </c>
      <c r="E18" s="460">
        <v>43.7</v>
      </c>
      <c r="F18" s="460">
        <v>33.5</v>
      </c>
      <c r="G18" s="460">
        <v>9</v>
      </c>
      <c r="H18" s="460">
        <v>7.7</v>
      </c>
      <c r="I18" s="460">
        <v>14.5</v>
      </c>
      <c r="J18" s="461">
        <v>7.9</v>
      </c>
    </row>
    <row r="19" spans="1:10" s="29" customFormat="1" ht="14.1" customHeight="1">
      <c r="A19" s="145" t="s">
        <v>596</v>
      </c>
      <c r="B19" s="772">
        <v>2020</v>
      </c>
      <c r="C19" s="464">
        <v>47.4</v>
      </c>
      <c r="D19" s="464">
        <v>39.6</v>
      </c>
      <c r="E19" s="464">
        <v>22.8</v>
      </c>
      <c r="F19" s="464">
        <v>17.3</v>
      </c>
      <c r="G19" s="464">
        <v>12.3</v>
      </c>
      <c r="H19" s="464">
        <v>10.9</v>
      </c>
      <c r="I19" s="464">
        <v>12.4</v>
      </c>
      <c r="J19" s="465">
        <v>11.4</v>
      </c>
    </row>
    <row r="20" spans="1:10" s="138" customFormat="1" ht="14.1" customHeight="1">
      <c r="A20" s="291"/>
      <c r="B20" s="773" t="s">
        <v>1640</v>
      </c>
      <c r="C20" s="460">
        <v>41.3</v>
      </c>
      <c r="D20" s="460">
        <v>32</v>
      </c>
      <c r="E20" s="460">
        <v>20.399999999999999</v>
      </c>
      <c r="F20" s="460">
        <v>16.5</v>
      </c>
      <c r="G20" s="460">
        <v>12</v>
      </c>
      <c r="H20" s="460">
        <v>10.6</v>
      </c>
      <c r="I20" s="460">
        <v>8.9</v>
      </c>
      <c r="J20" s="461">
        <v>5</v>
      </c>
    </row>
    <row r="21" spans="1:10" s="29" customFormat="1" ht="14.1" customHeight="1">
      <c r="A21" s="145" t="s">
        <v>597</v>
      </c>
      <c r="B21" s="772">
        <v>2020</v>
      </c>
      <c r="C21" s="464">
        <v>57.8</v>
      </c>
      <c r="D21" s="464">
        <v>43.2</v>
      </c>
      <c r="E21" s="464">
        <v>38.6</v>
      </c>
      <c r="F21" s="464">
        <v>28.1</v>
      </c>
      <c r="G21" s="464">
        <v>8.9</v>
      </c>
      <c r="H21" s="464">
        <v>7.1</v>
      </c>
      <c r="I21" s="464">
        <v>10.199999999999999</v>
      </c>
      <c r="J21" s="465">
        <v>8</v>
      </c>
    </row>
    <row r="22" spans="1:10" s="138" customFormat="1" ht="14.1" customHeight="1">
      <c r="A22" s="291"/>
      <c r="B22" s="773" t="s">
        <v>1640</v>
      </c>
      <c r="C22" s="460">
        <v>50</v>
      </c>
      <c r="D22" s="460">
        <v>41</v>
      </c>
      <c r="E22" s="460">
        <v>33.4</v>
      </c>
      <c r="F22" s="460">
        <v>27.5</v>
      </c>
      <c r="G22" s="460">
        <v>7.7</v>
      </c>
      <c r="H22" s="460">
        <v>6.3</v>
      </c>
      <c r="I22" s="460">
        <v>8.9</v>
      </c>
      <c r="J22" s="461">
        <v>7.1</v>
      </c>
    </row>
    <row r="23" spans="1:10" s="29" customFormat="1" ht="14.1" customHeight="1">
      <c r="A23" s="145" t="s">
        <v>598</v>
      </c>
      <c r="B23" s="772">
        <v>2020</v>
      </c>
      <c r="C23" s="464">
        <v>33</v>
      </c>
      <c r="D23" s="464">
        <v>28.2</v>
      </c>
      <c r="E23" s="464">
        <v>12.9</v>
      </c>
      <c r="F23" s="464">
        <v>10.4</v>
      </c>
      <c r="G23" s="464">
        <v>11.1</v>
      </c>
      <c r="H23" s="464">
        <v>9.1999999999999993</v>
      </c>
      <c r="I23" s="464">
        <v>9.1</v>
      </c>
      <c r="J23" s="465">
        <v>8.6</v>
      </c>
    </row>
    <row r="24" spans="1:10" s="138" customFormat="1" ht="14.1" customHeight="1">
      <c r="A24" s="291"/>
      <c r="B24" s="773" t="s">
        <v>1640</v>
      </c>
      <c r="C24" s="460">
        <v>30.3</v>
      </c>
      <c r="D24" s="460">
        <v>26.2</v>
      </c>
      <c r="E24" s="460">
        <v>12.7</v>
      </c>
      <c r="F24" s="460">
        <v>10.4</v>
      </c>
      <c r="G24" s="460">
        <v>8.5</v>
      </c>
      <c r="H24" s="460">
        <v>7.3</v>
      </c>
      <c r="I24" s="460">
        <v>9</v>
      </c>
      <c r="J24" s="461">
        <v>8.6</v>
      </c>
    </row>
    <row r="25" spans="1:10" s="29" customFormat="1" ht="14.1" customHeight="1">
      <c r="A25" s="145" t="s">
        <v>599</v>
      </c>
      <c r="B25" s="772">
        <v>2020</v>
      </c>
      <c r="C25" s="464">
        <v>72.2</v>
      </c>
      <c r="D25" s="464">
        <v>60.3</v>
      </c>
      <c r="E25" s="464">
        <v>46.4</v>
      </c>
      <c r="F25" s="464">
        <v>38.299999999999997</v>
      </c>
      <c r="G25" s="464">
        <v>15.8</v>
      </c>
      <c r="H25" s="464">
        <v>13.9</v>
      </c>
      <c r="I25" s="464">
        <v>10.1</v>
      </c>
      <c r="J25" s="465">
        <v>8.1</v>
      </c>
    </row>
    <row r="26" spans="1:10" s="138" customFormat="1" ht="14.1" customHeight="1">
      <c r="A26" s="291"/>
      <c r="B26" s="773" t="s">
        <v>1640</v>
      </c>
      <c r="C26" s="460">
        <v>68.7</v>
      </c>
      <c r="D26" s="460">
        <v>54.9</v>
      </c>
      <c r="E26" s="460">
        <v>43.6</v>
      </c>
      <c r="F26" s="460">
        <v>33.6</v>
      </c>
      <c r="G26" s="460">
        <v>14.3</v>
      </c>
      <c r="H26" s="460">
        <v>12.6</v>
      </c>
      <c r="I26" s="460">
        <v>10.8</v>
      </c>
      <c r="J26" s="461">
        <v>8.6999999999999993</v>
      </c>
    </row>
    <row r="27" spans="1:10" s="29" customFormat="1" ht="14.1" customHeight="1">
      <c r="A27" s="145" t="s">
        <v>600</v>
      </c>
      <c r="B27" s="772">
        <v>2020</v>
      </c>
      <c r="C27" s="464">
        <v>69.900000000000006</v>
      </c>
      <c r="D27" s="464">
        <v>50.6</v>
      </c>
      <c r="E27" s="464">
        <v>43.8</v>
      </c>
      <c r="F27" s="464">
        <v>28.2</v>
      </c>
      <c r="G27" s="464">
        <v>14.3</v>
      </c>
      <c r="H27" s="464">
        <v>13.1</v>
      </c>
      <c r="I27" s="464">
        <v>11.9</v>
      </c>
      <c r="J27" s="465">
        <v>9.3000000000000007</v>
      </c>
    </row>
    <row r="28" spans="1:10" s="138" customFormat="1" ht="14.1" customHeight="1">
      <c r="A28" s="291"/>
      <c r="B28" s="773" t="s">
        <v>1640</v>
      </c>
      <c r="C28" s="460">
        <v>69.099999999999994</v>
      </c>
      <c r="D28" s="460">
        <v>47</v>
      </c>
      <c r="E28" s="460">
        <v>45.2</v>
      </c>
      <c r="F28" s="460">
        <v>26.9</v>
      </c>
      <c r="G28" s="460">
        <v>13.7</v>
      </c>
      <c r="H28" s="460">
        <v>12</v>
      </c>
      <c r="I28" s="460">
        <v>10.199999999999999</v>
      </c>
      <c r="J28" s="461">
        <v>8.1</v>
      </c>
    </row>
    <row r="29" spans="1:10" s="29" customFormat="1" ht="14.1" customHeight="1">
      <c r="A29" s="145" t="s">
        <v>601</v>
      </c>
      <c r="B29" s="772">
        <v>2020</v>
      </c>
      <c r="C29" s="464">
        <v>39.4</v>
      </c>
      <c r="D29" s="464">
        <v>29.3</v>
      </c>
      <c r="E29" s="464">
        <v>19.600000000000001</v>
      </c>
      <c r="F29" s="464">
        <v>13.1</v>
      </c>
      <c r="G29" s="464">
        <v>12.8</v>
      </c>
      <c r="H29" s="464">
        <v>10.7</v>
      </c>
      <c r="I29" s="464">
        <v>7</v>
      </c>
      <c r="J29" s="465">
        <v>5.5</v>
      </c>
    </row>
    <row r="30" spans="1:10" s="138" customFormat="1" ht="14.1" customHeight="1">
      <c r="A30" s="224"/>
      <c r="B30" s="773" t="s">
        <v>1640</v>
      </c>
      <c r="C30" s="460">
        <v>37.799999999999997</v>
      </c>
      <c r="D30" s="460">
        <v>28.2</v>
      </c>
      <c r="E30" s="460">
        <v>17.8</v>
      </c>
      <c r="F30" s="460">
        <v>11.5</v>
      </c>
      <c r="G30" s="460">
        <v>12.6</v>
      </c>
      <c r="H30" s="460">
        <v>10.8</v>
      </c>
      <c r="I30" s="460">
        <v>7.4</v>
      </c>
      <c r="J30" s="461">
        <v>5.9</v>
      </c>
    </row>
    <row r="31" spans="1:10" s="104" customFormat="1" ht="14.1" customHeight="1">
      <c r="A31" s="145" t="s">
        <v>627</v>
      </c>
      <c r="B31" s="772">
        <v>2020</v>
      </c>
      <c r="C31" s="449">
        <v>74.7</v>
      </c>
      <c r="D31" s="449">
        <v>55.9</v>
      </c>
      <c r="E31" s="449">
        <v>48.6</v>
      </c>
      <c r="F31" s="449">
        <v>35.799999999999997</v>
      </c>
      <c r="G31" s="449">
        <v>13.3</v>
      </c>
      <c r="H31" s="449">
        <v>11</v>
      </c>
      <c r="I31" s="449">
        <v>12.9</v>
      </c>
      <c r="J31" s="36">
        <v>9</v>
      </c>
    </row>
    <row r="32" spans="1:10" s="223" customFormat="1" ht="14.1" customHeight="1">
      <c r="A32" s="224"/>
      <c r="B32" s="773" t="s">
        <v>1640</v>
      </c>
      <c r="C32" s="641">
        <v>67.400000000000006</v>
      </c>
      <c r="D32" s="641">
        <v>53.1</v>
      </c>
      <c r="E32" s="641">
        <v>44.7</v>
      </c>
      <c r="F32" s="641">
        <v>34</v>
      </c>
      <c r="G32" s="641">
        <v>11.5</v>
      </c>
      <c r="H32" s="641">
        <v>10.199999999999999</v>
      </c>
      <c r="I32" s="641">
        <v>11.3</v>
      </c>
      <c r="J32" s="456">
        <v>9</v>
      </c>
    </row>
    <row r="33" spans="1:10" s="29" customFormat="1" ht="14.1" customHeight="1">
      <c r="A33" s="145" t="s">
        <v>602</v>
      </c>
      <c r="B33" s="772">
        <v>2020</v>
      </c>
      <c r="C33" s="464">
        <v>139.5</v>
      </c>
      <c r="D33" s="464">
        <v>99.3</v>
      </c>
      <c r="E33" s="464">
        <v>84.1</v>
      </c>
      <c r="F33" s="464">
        <v>53.3</v>
      </c>
      <c r="G33" s="464">
        <v>37.1</v>
      </c>
      <c r="H33" s="464">
        <v>30.9</v>
      </c>
      <c r="I33" s="464">
        <v>18.3</v>
      </c>
      <c r="J33" s="465">
        <v>15.1</v>
      </c>
    </row>
    <row r="34" spans="1:10" s="223" customFormat="1" ht="14.1" customHeight="1">
      <c r="A34" s="224"/>
      <c r="B34" s="773" t="s">
        <v>1640</v>
      </c>
      <c r="C34" s="460">
        <v>129.80000000000001</v>
      </c>
      <c r="D34" s="460">
        <v>93.9</v>
      </c>
      <c r="E34" s="460">
        <v>75</v>
      </c>
      <c r="F34" s="460">
        <v>48.1</v>
      </c>
      <c r="G34" s="460">
        <v>30</v>
      </c>
      <c r="H34" s="460">
        <v>24.8</v>
      </c>
      <c r="I34" s="460">
        <v>24.8</v>
      </c>
      <c r="J34" s="461">
        <v>21</v>
      </c>
    </row>
    <row r="35" spans="1:10" s="29" customFormat="1" ht="14.1" customHeight="1">
      <c r="A35" s="145" t="s">
        <v>603</v>
      </c>
      <c r="B35" s="772">
        <v>2020</v>
      </c>
      <c r="C35" s="464">
        <v>87.9</v>
      </c>
      <c r="D35" s="464">
        <v>72.3</v>
      </c>
      <c r="E35" s="464">
        <v>61.2</v>
      </c>
      <c r="F35" s="464">
        <v>48.5</v>
      </c>
      <c r="G35" s="464">
        <v>19.3</v>
      </c>
      <c r="H35" s="464">
        <v>18</v>
      </c>
      <c r="I35" s="464">
        <v>7.4</v>
      </c>
      <c r="J35" s="465">
        <v>5.7</v>
      </c>
    </row>
    <row r="36" spans="1:10" s="223" customFormat="1" ht="14.1" customHeight="1">
      <c r="A36" s="224"/>
      <c r="B36" s="773" t="s">
        <v>1640</v>
      </c>
      <c r="C36" s="460">
        <v>74.8</v>
      </c>
      <c r="D36" s="460">
        <v>60.4</v>
      </c>
      <c r="E36" s="460">
        <v>50.8</v>
      </c>
      <c r="F36" s="460">
        <v>39.299999999999997</v>
      </c>
      <c r="G36" s="460">
        <v>15.8</v>
      </c>
      <c r="H36" s="460">
        <v>14.6</v>
      </c>
      <c r="I36" s="460">
        <v>8.1999999999999993</v>
      </c>
      <c r="J36" s="461">
        <v>6.5</v>
      </c>
    </row>
    <row r="37" spans="1:10" s="29" customFormat="1" ht="14.1" customHeight="1">
      <c r="A37" s="145" t="s">
        <v>628</v>
      </c>
      <c r="B37" s="772">
        <v>2020</v>
      </c>
      <c r="C37" s="464">
        <v>52.1</v>
      </c>
      <c r="D37" s="464">
        <v>40.200000000000003</v>
      </c>
      <c r="E37" s="464">
        <v>30.1</v>
      </c>
      <c r="F37" s="464">
        <v>21.8</v>
      </c>
      <c r="G37" s="464">
        <v>7.9</v>
      </c>
      <c r="H37" s="464">
        <v>6.9</v>
      </c>
      <c r="I37" s="464">
        <v>14</v>
      </c>
      <c r="J37" s="465">
        <v>11.5</v>
      </c>
    </row>
    <row r="38" spans="1:10" s="223" customFormat="1" ht="14.1" customHeight="1">
      <c r="A38" s="224"/>
      <c r="B38" s="773" t="s">
        <v>1640</v>
      </c>
      <c r="C38" s="460">
        <v>48.4</v>
      </c>
      <c r="D38" s="460">
        <v>38.6</v>
      </c>
      <c r="E38" s="460">
        <v>27.7</v>
      </c>
      <c r="F38" s="460">
        <v>20.9</v>
      </c>
      <c r="G38" s="460">
        <v>9</v>
      </c>
      <c r="H38" s="460">
        <v>7.9</v>
      </c>
      <c r="I38" s="460">
        <v>11.7</v>
      </c>
      <c r="J38" s="461">
        <v>9.8000000000000007</v>
      </c>
    </row>
    <row r="39" spans="1:10" s="29" customFormat="1" ht="14.1" customHeight="1">
      <c r="A39" s="145" t="s">
        <v>605</v>
      </c>
      <c r="B39" s="772">
        <v>2020</v>
      </c>
      <c r="C39" s="464">
        <v>93.6</v>
      </c>
      <c r="D39" s="464">
        <v>75.599999999999994</v>
      </c>
      <c r="E39" s="464">
        <v>55.2</v>
      </c>
      <c r="F39" s="464">
        <v>41.3</v>
      </c>
      <c r="G39" s="464">
        <v>23.4</v>
      </c>
      <c r="H39" s="464">
        <v>22.1</v>
      </c>
      <c r="I39" s="464">
        <v>15</v>
      </c>
      <c r="J39" s="465">
        <v>12.2</v>
      </c>
    </row>
    <row r="40" spans="1:10" s="223" customFormat="1" ht="14.1" customHeight="1">
      <c r="A40" s="224"/>
      <c r="B40" s="773" t="s">
        <v>1640</v>
      </c>
      <c r="C40" s="460">
        <v>76.3</v>
      </c>
      <c r="D40" s="460">
        <v>58.9</v>
      </c>
      <c r="E40" s="460">
        <v>50.7</v>
      </c>
      <c r="F40" s="460">
        <v>38.299999999999997</v>
      </c>
      <c r="G40" s="460">
        <v>11.7</v>
      </c>
      <c r="H40" s="460">
        <v>10</v>
      </c>
      <c r="I40" s="460">
        <v>13.8</v>
      </c>
      <c r="J40" s="461">
        <v>10.6</v>
      </c>
    </row>
    <row r="41" spans="1:10" s="29" customFormat="1" ht="14.1" customHeight="1">
      <c r="A41" s="145" t="s">
        <v>629</v>
      </c>
      <c r="B41" s="772">
        <v>2020</v>
      </c>
      <c r="C41" s="458">
        <v>101.3</v>
      </c>
      <c r="D41" s="458">
        <v>79</v>
      </c>
      <c r="E41" s="458">
        <v>62.1</v>
      </c>
      <c r="F41" s="458">
        <v>48.9</v>
      </c>
      <c r="G41" s="458">
        <v>25</v>
      </c>
      <c r="H41" s="458">
        <v>20.8</v>
      </c>
      <c r="I41" s="458">
        <v>14.2</v>
      </c>
      <c r="J41" s="459">
        <v>9.1999999999999993</v>
      </c>
    </row>
    <row r="42" spans="1:10" s="223" customFormat="1" ht="14.1" customHeight="1">
      <c r="A42" s="224"/>
      <c r="B42" s="773" t="s">
        <v>1640</v>
      </c>
      <c r="C42" s="462">
        <v>87</v>
      </c>
      <c r="D42" s="462">
        <v>67.5</v>
      </c>
      <c r="E42" s="462">
        <v>52.3</v>
      </c>
      <c r="F42" s="462">
        <v>40.299999999999997</v>
      </c>
      <c r="G42" s="462">
        <v>21.3</v>
      </c>
      <c r="H42" s="462">
        <v>17.8</v>
      </c>
      <c r="I42" s="462">
        <v>13.3</v>
      </c>
      <c r="J42" s="457">
        <v>9.5</v>
      </c>
    </row>
    <row r="43" spans="1:10" s="75" customFormat="1" ht="19.5" customHeight="1">
      <c r="A43" s="282" t="s">
        <v>1638</v>
      </c>
      <c r="B43" s="282"/>
      <c r="C43" s="282"/>
      <c r="D43" s="282"/>
      <c r="E43" s="282"/>
      <c r="F43" s="282"/>
      <c r="G43" s="282"/>
      <c r="H43" s="282"/>
      <c r="I43" s="282"/>
      <c r="J43" s="282"/>
    </row>
    <row r="44" spans="1:10" s="279" customFormat="1" ht="12" customHeight="1">
      <c r="A44" s="132" t="s">
        <v>1636</v>
      </c>
    </row>
    <row r="45" spans="1:10" s="38" customFormat="1" ht="12" customHeight="1">
      <c r="A45" s="445" t="s">
        <v>1639</v>
      </c>
      <c r="B45" s="404"/>
      <c r="C45" s="404"/>
      <c r="D45" s="404"/>
      <c r="E45" s="404"/>
      <c r="F45" s="404"/>
      <c r="G45" s="404"/>
      <c r="H45" s="404"/>
      <c r="I45" s="404"/>
      <c r="J45" s="404"/>
    </row>
    <row r="46" spans="1:10" ht="12" customHeight="1">
      <c r="A46" s="774" t="s">
        <v>1637</v>
      </c>
    </row>
  </sheetData>
  <mergeCells count="7">
    <mergeCell ref="A5:B8"/>
    <mergeCell ref="C5:D6"/>
    <mergeCell ref="E5:J5"/>
    <mergeCell ref="E6:F6"/>
    <mergeCell ref="G6:H6"/>
    <mergeCell ref="I6:J6"/>
    <mergeCell ref="C8:J8"/>
  </mergeCells>
  <hyperlinks>
    <hyperlink ref="K1:K2" location="'Spis treści - List of tables'!A1" display="Powrót do spisu tablic" xr:uid="{B79AA7B5-FB5C-4219-8AFA-F7F3D31F7680}"/>
  </hyperlinks>
  <pageMargins left="0.59055118110236227" right="0.59055118110236227" top="0.59055118110236227" bottom="0.59055118110236227" header="0" footer="0"/>
  <pageSetup paperSize="9" scale="95" orientation="portrait" r:id="rId1"/>
  <colBreaks count="1" manualBreakCount="1">
    <brk id="10" max="1048575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1D548-1D5C-485B-A55E-5DC1EC3C22D4}">
  <sheetPr>
    <tabColor theme="4"/>
  </sheetPr>
  <dimension ref="A1:K29"/>
  <sheetViews>
    <sheetView zoomScaleNormal="100" zoomScaleSheetLayoutView="100" zoomScalePageLayoutView="110" workbookViewId="0"/>
  </sheetViews>
  <sheetFormatPr defaultColWidth="9" defaultRowHeight="10.199999999999999"/>
  <cols>
    <col min="1" max="1" width="33.5" style="129" customWidth="1"/>
    <col min="2" max="9" width="11.69921875" style="129" customWidth="1"/>
    <col min="10" max="10" width="33.5" style="129" customWidth="1"/>
    <col min="11" max="11" width="9" style="194"/>
    <col min="12" max="16384" width="9" style="129"/>
  </cols>
  <sheetData>
    <row r="1" spans="1:11" s="420" customFormat="1" ht="20.100000000000001" customHeight="1">
      <c r="A1" s="556" t="s">
        <v>398</v>
      </c>
      <c r="B1" s="556"/>
      <c r="C1" s="556"/>
      <c r="D1" s="556"/>
      <c r="E1" s="556"/>
      <c r="F1" s="556"/>
      <c r="G1" s="556"/>
      <c r="H1" s="556"/>
      <c r="I1" s="556"/>
      <c r="J1" s="556"/>
      <c r="K1" s="518"/>
    </row>
    <row r="2" spans="1:11" s="421" customFormat="1" ht="20.100000000000001" customHeight="1">
      <c r="A2" s="419" t="s">
        <v>397</v>
      </c>
      <c r="B2" s="419"/>
      <c r="C2" s="419"/>
      <c r="D2" s="419"/>
      <c r="E2" s="419"/>
      <c r="F2" s="419"/>
      <c r="G2" s="419"/>
      <c r="H2" s="419"/>
      <c r="I2" s="419"/>
      <c r="J2" s="419"/>
      <c r="K2" s="519"/>
    </row>
    <row r="3" spans="1:11" s="294" customFormat="1" ht="20.100000000000001" customHeight="1">
      <c r="A3" s="226" t="s">
        <v>1754</v>
      </c>
      <c r="B3" s="226"/>
      <c r="C3" s="226"/>
      <c r="D3" s="226"/>
      <c r="E3" s="226"/>
      <c r="F3" s="226"/>
      <c r="G3" s="226"/>
      <c r="H3" s="226"/>
      <c r="I3" s="226"/>
      <c r="J3" s="226"/>
      <c r="K3" s="128" t="s">
        <v>405</v>
      </c>
    </row>
    <row r="4" spans="1:11" s="294" customFormat="1" ht="14.25" customHeight="1">
      <c r="A4" s="686" t="s">
        <v>1755</v>
      </c>
      <c r="B4" s="307"/>
      <c r="C4" s="307"/>
      <c r="D4" s="307"/>
      <c r="E4" s="307"/>
      <c r="F4" s="307"/>
      <c r="G4" s="307"/>
      <c r="H4" s="307"/>
      <c r="I4" s="307"/>
      <c r="J4" s="307"/>
      <c r="K4" s="293" t="s">
        <v>406</v>
      </c>
    </row>
    <row r="5" spans="1:11" s="149" customFormat="1" ht="30" customHeight="1">
      <c r="A5" s="999" t="s">
        <v>850</v>
      </c>
      <c r="B5" s="1000" t="s">
        <v>1253</v>
      </c>
      <c r="C5" s="1003" t="s">
        <v>1270</v>
      </c>
      <c r="D5" s="1003"/>
      <c r="E5" s="1003"/>
      <c r="F5" s="1003"/>
      <c r="G5" s="1003"/>
      <c r="H5" s="1004" t="s">
        <v>1276</v>
      </c>
      <c r="I5" s="1005"/>
      <c r="J5" s="1006" t="s">
        <v>852</v>
      </c>
      <c r="K5" s="332"/>
    </row>
    <row r="6" spans="1:11" s="149" customFormat="1" ht="30" customHeight="1">
      <c r="A6" s="999"/>
      <c r="B6" s="1001"/>
      <c r="C6" s="1003" t="s">
        <v>1271</v>
      </c>
      <c r="D6" s="1003"/>
      <c r="E6" s="1003"/>
      <c r="F6" s="1003" t="s">
        <v>1163</v>
      </c>
      <c r="G6" s="1003" t="s">
        <v>1275</v>
      </c>
      <c r="H6" s="1000" t="s">
        <v>1194</v>
      </c>
      <c r="I6" s="1007" t="s">
        <v>1515</v>
      </c>
      <c r="J6" s="1004"/>
      <c r="K6" s="332"/>
    </row>
    <row r="7" spans="1:11" s="149" customFormat="1" ht="30" customHeight="1">
      <c r="A7" s="999"/>
      <c r="B7" s="1002"/>
      <c r="C7" s="714" t="s">
        <v>1272</v>
      </c>
      <c r="D7" s="714" t="s">
        <v>1273</v>
      </c>
      <c r="E7" s="714" t="s">
        <v>1274</v>
      </c>
      <c r="F7" s="1003"/>
      <c r="G7" s="1003"/>
      <c r="H7" s="1002"/>
      <c r="I7" s="1008"/>
      <c r="J7" s="1004"/>
      <c r="K7" s="332"/>
    </row>
    <row r="8" spans="1:11" s="294" customFormat="1" ht="14.1" customHeight="1">
      <c r="A8" s="160" t="s">
        <v>1591</v>
      </c>
      <c r="B8" s="150">
        <v>4333</v>
      </c>
      <c r="C8" s="150">
        <v>15</v>
      </c>
      <c r="D8" s="150">
        <v>29</v>
      </c>
      <c r="E8" s="150">
        <v>4289</v>
      </c>
      <c r="F8" s="150">
        <v>1507</v>
      </c>
      <c r="G8" s="150">
        <v>13</v>
      </c>
      <c r="H8" s="150">
        <v>188460</v>
      </c>
      <c r="I8" s="731">
        <v>43.6</v>
      </c>
      <c r="J8" s="612" t="s">
        <v>1593</v>
      </c>
      <c r="K8" s="331"/>
    </row>
    <row r="9" spans="1:11" s="294" customFormat="1" ht="14.1" customHeight="1">
      <c r="A9" s="166" t="s">
        <v>121</v>
      </c>
      <c r="B9" s="152">
        <v>89</v>
      </c>
      <c r="C9" s="152">
        <v>1</v>
      </c>
      <c r="D9" s="152">
        <v>0</v>
      </c>
      <c r="E9" s="152">
        <v>88</v>
      </c>
      <c r="F9" s="152">
        <v>16</v>
      </c>
      <c r="G9" s="152">
        <v>0</v>
      </c>
      <c r="H9" s="152">
        <v>4748</v>
      </c>
      <c r="I9" s="732">
        <v>54</v>
      </c>
      <c r="J9" s="344" t="s">
        <v>518</v>
      </c>
      <c r="K9" s="331"/>
    </row>
    <row r="10" spans="1:11" s="294" customFormat="1" ht="14.1" customHeight="1">
      <c r="A10" s="166" t="s">
        <v>519</v>
      </c>
      <c r="B10" s="152">
        <v>17</v>
      </c>
      <c r="C10" s="152">
        <v>0</v>
      </c>
      <c r="D10" s="152">
        <v>0</v>
      </c>
      <c r="E10" s="152">
        <v>17</v>
      </c>
      <c r="F10" s="152">
        <v>0</v>
      </c>
      <c r="G10" s="152">
        <v>0</v>
      </c>
      <c r="H10" s="152">
        <v>1080</v>
      </c>
      <c r="I10" s="732">
        <v>63.5</v>
      </c>
      <c r="J10" s="582" t="s">
        <v>520</v>
      </c>
      <c r="K10" s="331"/>
    </row>
    <row r="11" spans="1:11" s="294" customFormat="1" ht="14.1" customHeight="1">
      <c r="A11" s="166" t="s">
        <v>521</v>
      </c>
      <c r="B11" s="152">
        <v>1602</v>
      </c>
      <c r="C11" s="152">
        <v>3</v>
      </c>
      <c r="D11" s="152">
        <v>11</v>
      </c>
      <c r="E11" s="152">
        <v>1588</v>
      </c>
      <c r="F11" s="152">
        <v>366</v>
      </c>
      <c r="G11" s="152">
        <v>10</v>
      </c>
      <c r="H11" s="152">
        <v>68717</v>
      </c>
      <c r="I11" s="732">
        <v>43</v>
      </c>
      <c r="J11" s="344" t="s">
        <v>167</v>
      </c>
      <c r="K11" s="331"/>
    </row>
    <row r="12" spans="1:11" s="294" customFormat="1" ht="24.9" customHeight="1">
      <c r="A12" s="210" t="s">
        <v>1055</v>
      </c>
      <c r="B12" s="154">
        <v>48</v>
      </c>
      <c r="C12" s="154">
        <v>0</v>
      </c>
      <c r="D12" s="154">
        <v>1</v>
      </c>
      <c r="E12" s="154">
        <v>47</v>
      </c>
      <c r="F12" s="154">
        <v>3</v>
      </c>
      <c r="G12" s="152">
        <v>0</v>
      </c>
      <c r="H12" s="154">
        <v>2186</v>
      </c>
      <c r="I12" s="733">
        <v>45.5</v>
      </c>
      <c r="J12" s="344" t="s">
        <v>609</v>
      </c>
      <c r="K12" s="331"/>
    </row>
    <row r="13" spans="1:11" s="294" customFormat="1" ht="24.9" customHeight="1">
      <c r="A13" s="210" t="s">
        <v>1056</v>
      </c>
      <c r="B13" s="154">
        <v>136</v>
      </c>
      <c r="C13" s="154">
        <v>0</v>
      </c>
      <c r="D13" s="154">
        <v>2</v>
      </c>
      <c r="E13" s="154">
        <v>134</v>
      </c>
      <c r="F13" s="154">
        <v>11</v>
      </c>
      <c r="G13" s="152">
        <v>0</v>
      </c>
      <c r="H13" s="154">
        <v>5924</v>
      </c>
      <c r="I13" s="733">
        <v>43.6</v>
      </c>
      <c r="J13" s="344" t="s">
        <v>974</v>
      </c>
      <c r="K13" s="331"/>
    </row>
    <row r="14" spans="1:11" s="294" customFormat="1" ht="14.1" customHeight="1">
      <c r="A14" s="161" t="s">
        <v>522</v>
      </c>
      <c r="B14" s="154">
        <v>285</v>
      </c>
      <c r="C14" s="154">
        <v>7</v>
      </c>
      <c r="D14" s="152">
        <v>5</v>
      </c>
      <c r="E14" s="154">
        <v>273</v>
      </c>
      <c r="F14" s="154">
        <v>8</v>
      </c>
      <c r="G14" s="154">
        <v>0</v>
      </c>
      <c r="H14" s="154">
        <v>14782</v>
      </c>
      <c r="I14" s="734">
        <v>53</v>
      </c>
      <c r="J14" s="582" t="s">
        <v>523</v>
      </c>
      <c r="K14" s="331"/>
    </row>
    <row r="15" spans="1:11" s="294" customFormat="1" ht="14.1" customHeight="1">
      <c r="A15" s="161" t="s">
        <v>633</v>
      </c>
      <c r="B15" s="154">
        <v>523</v>
      </c>
      <c r="C15" s="154">
        <v>1</v>
      </c>
      <c r="D15" s="154">
        <v>3</v>
      </c>
      <c r="E15" s="154">
        <v>519</v>
      </c>
      <c r="F15" s="154">
        <v>269</v>
      </c>
      <c r="G15" s="154">
        <v>2</v>
      </c>
      <c r="H15" s="154">
        <v>21759</v>
      </c>
      <c r="I15" s="733">
        <v>41.7</v>
      </c>
      <c r="J15" s="582" t="s">
        <v>1149</v>
      </c>
      <c r="K15" s="331"/>
    </row>
    <row r="16" spans="1:11" s="294" customFormat="1" ht="14.1" customHeight="1">
      <c r="A16" s="161" t="s">
        <v>162</v>
      </c>
      <c r="B16" s="154">
        <v>511</v>
      </c>
      <c r="C16" s="154">
        <v>3</v>
      </c>
      <c r="D16" s="154">
        <v>4</v>
      </c>
      <c r="E16" s="154">
        <v>504</v>
      </c>
      <c r="F16" s="154">
        <v>95</v>
      </c>
      <c r="G16" s="152">
        <v>1</v>
      </c>
      <c r="H16" s="154">
        <v>24091</v>
      </c>
      <c r="I16" s="733">
        <v>47.4</v>
      </c>
      <c r="J16" s="582" t="s">
        <v>524</v>
      </c>
      <c r="K16" s="331"/>
    </row>
    <row r="17" spans="1:11" s="294" customFormat="1" ht="14.1" customHeight="1">
      <c r="A17" s="161" t="s">
        <v>634</v>
      </c>
      <c r="B17" s="154">
        <v>58</v>
      </c>
      <c r="C17" s="154">
        <v>0</v>
      </c>
      <c r="D17" s="154">
        <v>0</v>
      </c>
      <c r="E17" s="154">
        <v>58</v>
      </c>
      <c r="F17" s="154">
        <v>32</v>
      </c>
      <c r="G17" s="154">
        <v>0</v>
      </c>
      <c r="H17" s="154">
        <v>2184</v>
      </c>
      <c r="I17" s="733">
        <v>37.700000000000003</v>
      </c>
      <c r="J17" s="344" t="s">
        <v>1277</v>
      </c>
      <c r="K17" s="331"/>
    </row>
    <row r="18" spans="1:11" s="294" customFormat="1" ht="14.1" customHeight="1">
      <c r="A18" s="161" t="s">
        <v>525</v>
      </c>
      <c r="B18" s="154">
        <v>15</v>
      </c>
      <c r="C18" s="154">
        <v>0</v>
      </c>
      <c r="D18" s="154">
        <v>0</v>
      </c>
      <c r="E18" s="154">
        <v>15</v>
      </c>
      <c r="F18" s="154">
        <v>7</v>
      </c>
      <c r="G18" s="152">
        <v>0</v>
      </c>
      <c r="H18" s="154">
        <v>484</v>
      </c>
      <c r="I18" s="733">
        <v>32.299999999999997</v>
      </c>
      <c r="J18" s="582" t="s">
        <v>526</v>
      </c>
      <c r="K18" s="331"/>
    </row>
    <row r="19" spans="1:11" s="294" customFormat="1" ht="14.1" customHeight="1">
      <c r="A19" s="161" t="s">
        <v>527</v>
      </c>
      <c r="B19" s="154">
        <v>23</v>
      </c>
      <c r="C19" s="154">
        <v>0</v>
      </c>
      <c r="D19" s="154">
        <v>0</v>
      </c>
      <c r="E19" s="154">
        <v>23</v>
      </c>
      <c r="F19" s="154">
        <v>18</v>
      </c>
      <c r="G19" s="152">
        <v>0</v>
      </c>
      <c r="H19" s="154">
        <v>1284</v>
      </c>
      <c r="I19" s="733">
        <v>55.8</v>
      </c>
      <c r="J19" s="582" t="s">
        <v>396</v>
      </c>
      <c r="K19" s="331"/>
    </row>
    <row r="20" spans="1:11" s="294" customFormat="1" ht="14.1" customHeight="1">
      <c r="A20" s="161" t="s">
        <v>635</v>
      </c>
      <c r="B20" s="154">
        <v>33</v>
      </c>
      <c r="C20" s="154">
        <v>0</v>
      </c>
      <c r="D20" s="154">
        <v>0</v>
      </c>
      <c r="E20" s="154">
        <v>33</v>
      </c>
      <c r="F20" s="154">
        <v>18</v>
      </c>
      <c r="G20" s="154">
        <v>0</v>
      </c>
      <c r="H20" s="154">
        <v>1097</v>
      </c>
      <c r="I20" s="733">
        <v>33.200000000000003</v>
      </c>
      <c r="J20" s="344" t="s">
        <v>528</v>
      </c>
      <c r="K20" s="331"/>
    </row>
    <row r="21" spans="1:11" s="294" customFormat="1" ht="14.1" customHeight="1">
      <c r="A21" s="161" t="s">
        <v>529</v>
      </c>
      <c r="B21" s="154">
        <v>54</v>
      </c>
      <c r="C21" s="154">
        <v>0</v>
      </c>
      <c r="D21" s="154">
        <v>0</v>
      </c>
      <c r="E21" s="154">
        <v>54</v>
      </c>
      <c r="F21" s="154">
        <v>23</v>
      </c>
      <c r="G21" s="152">
        <v>0</v>
      </c>
      <c r="H21" s="154">
        <v>2063</v>
      </c>
      <c r="I21" s="733">
        <v>38.200000000000003</v>
      </c>
      <c r="J21" s="582" t="s">
        <v>133</v>
      </c>
      <c r="K21" s="331"/>
    </row>
    <row r="22" spans="1:11" s="294" customFormat="1" ht="14.1" customHeight="1">
      <c r="A22" s="161" t="s">
        <v>636</v>
      </c>
      <c r="B22" s="154">
        <v>122</v>
      </c>
      <c r="C22" s="154">
        <v>0</v>
      </c>
      <c r="D22" s="154">
        <v>1</v>
      </c>
      <c r="E22" s="154">
        <v>121</v>
      </c>
      <c r="F22" s="154">
        <v>48</v>
      </c>
      <c r="G22" s="154">
        <v>0</v>
      </c>
      <c r="H22" s="154">
        <v>5895</v>
      </c>
      <c r="I22" s="733">
        <v>48.3</v>
      </c>
      <c r="J22" s="582" t="s">
        <v>132</v>
      </c>
      <c r="K22" s="331"/>
    </row>
    <row r="23" spans="1:11" s="294" customFormat="1" ht="24.9" customHeight="1">
      <c r="A23" s="161" t="s">
        <v>975</v>
      </c>
      <c r="B23" s="154">
        <v>182</v>
      </c>
      <c r="C23" s="154">
        <v>0</v>
      </c>
      <c r="D23" s="154">
        <v>0</v>
      </c>
      <c r="E23" s="154">
        <v>182</v>
      </c>
      <c r="F23" s="154">
        <v>103</v>
      </c>
      <c r="G23" s="152">
        <v>0</v>
      </c>
      <c r="H23" s="154">
        <v>8077</v>
      </c>
      <c r="I23" s="733">
        <v>44.4</v>
      </c>
      <c r="J23" s="344" t="s">
        <v>976</v>
      </c>
      <c r="K23" s="331"/>
    </row>
    <row r="24" spans="1:11" s="294" customFormat="1" ht="14.1" customHeight="1">
      <c r="A24" s="161" t="s">
        <v>530</v>
      </c>
      <c r="B24" s="154">
        <v>212</v>
      </c>
      <c r="C24" s="154">
        <v>0</v>
      </c>
      <c r="D24" s="154">
        <v>0</v>
      </c>
      <c r="E24" s="154">
        <v>212</v>
      </c>
      <c r="F24" s="154">
        <v>167</v>
      </c>
      <c r="G24" s="152">
        <v>0</v>
      </c>
      <c r="H24" s="154">
        <v>8388</v>
      </c>
      <c r="I24" s="733">
        <v>39.6</v>
      </c>
      <c r="J24" s="582" t="s">
        <v>531</v>
      </c>
      <c r="K24" s="331"/>
    </row>
    <row r="25" spans="1:11" s="294" customFormat="1" ht="14.1" customHeight="1">
      <c r="A25" s="161" t="s">
        <v>395</v>
      </c>
      <c r="B25" s="154">
        <v>362</v>
      </c>
      <c r="C25" s="154">
        <v>0</v>
      </c>
      <c r="D25" s="154">
        <v>2</v>
      </c>
      <c r="E25" s="154">
        <v>360</v>
      </c>
      <c r="F25" s="154">
        <v>288</v>
      </c>
      <c r="G25" s="154">
        <v>0</v>
      </c>
      <c r="H25" s="154">
        <v>12984</v>
      </c>
      <c r="I25" s="733">
        <v>35.9</v>
      </c>
      <c r="J25" s="582" t="s">
        <v>128</v>
      </c>
      <c r="K25" s="331"/>
    </row>
    <row r="26" spans="1:11" s="294" customFormat="1" ht="14.1" customHeight="1">
      <c r="A26" s="161" t="s">
        <v>127</v>
      </c>
      <c r="B26" s="154">
        <v>38</v>
      </c>
      <c r="C26" s="154">
        <v>0</v>
      </c>
      <c r="D26" s="154">
        <v>0</v>
      </c>
      <c r="E26" s="154">
        <v>38</v>
      </c>
      <c r="F26" s="154">
        <v>24</v>
      </c>
      <c r="G26" s="154">
        <v>0</v>
      </c>
      <c r="H26" s="154">
        <v>1624</v>
      </c>
      <c r="I26" s="733">
        <v>42.7</v>
      </c>
      <c r="J26" s="344" t="s">
        <v>532</v>
      </c>
      <c r="K26" s="331"/>
    </row>
    <row r="27" spans="1:11" s="294" customFormat="1" ht="14.1" customHeight="1">
      <c r="A27" s="161" t="s">
        <v>125</v>
      </c>
      <c r="B27" s="154">
        <v>23</v>
      </c>
      <c r="C27" s="154">
        <v>0</v>
      </c>
      <c r="D27" s="154">
        <v>0</v>
      </c>
      <c r="E27" s="154">
        <v>23</v>
      </c>
      <c r="F27" s="154">
        <v>11</v>
      </c>
      <c r="G27" s="152">
        <v>0</v>
      </c>
      <c r="H27" s="154">
        <v>1093</v>
      </c>
      <c r="I27" s="733">
        <v>47.5</v>
      </c>
      <c r="J27" s="582" t="s">
        <v>533</v>
      </c>
      <c r="K27" s="331"/>
    </row>
    <row r="28" spans="1:11" s="332" customFormat="1" ht="18" customHeight="1">
      <c r="A28" s="369" t="s">
        <v>1035</v>
      </c>
      <c r="B28" s="195"/>
      <c r="C28" s="195"/>
      <c r="D28" s="195"/>
      <c r="E28" s="195"/>
      <c r="F28" s="195"/>
      <c r="G28" s="370"/>
      <c r="H28" s="195"/>
      <c r="I28" s="371"/>
    </row>
    <row r="29" spans="1:11" s="332" customFormat="1" ht="12.9" customHeight="1">
      <c r="A29" s="611" t="s">
        <v>1105</v>
      </c>
      <c r="B29" s="195"/>
      <c r="C29" s="195"/>
      <c r="D29" s="195"/>
      <c r="E29" s="195"/>
      <c r="F29" s="195"/>
      <c r="G29" s="370"/>
      <c r="H29" s="195"/>
      <c r="I29" s="371"/>
    </row>
  </sheetData>
  <mergeCells count="10">
    <mergeCell ref="A5:A7"/>
    <mergeCell ref="B5:B7"/>
    <mergeCell ref="C5:G5"/>
    <mergeCell ref="H5:I5"/>
    <mergeCell ref="J5:J7"/>
    <mergeCell ref="C6:E6"/>
    <mergeCell ref="F6:F7"/>
    <mergeCell ref="G6:G7"/>
    <mergeCell ref="H6:H7"/>
    <mergeCell ref="I6:I7"/>
  </mergeCells>
  <hyperlinks>
    <hyperlink ref="K3:K4" location="'Spis treści - List of tables'!A1" display="Powrót do spisu tablic" xr:uid="{C62C688D-CF9E-42AF-AD4C-55B99253BA60}"/>
  </hyperlinks>
  <pageMargins left="0.59055118110236227" right="0.59055118110236227" top="0.59055118110236227" bottom="0.59055118110236227" header="0" footer="0"/>
  <pageSetup paperSize="9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374E-CBE8-4AFA-8478-17105B826396}">
  <sheetPr>
    <tabColor theme="4"/>
  </sheetPr>
  <dimension ref="A1:J45"/>
  <sheetViews>
    <sheetView zoomScaleNormal="100" zoomScaleSheetLayoutView="100" zoomScalePageLayoutView="110" workbookViewId="0"/>
  </sheetViews>
  <sheetFormatPr defaultColWidth="9" defaultRowHeight="10.199999999999999"/>
  <cols>
    <col min="1" max="1" width="33.59765625" style="129" customWidth="1"/>
    <col min="2" max="8" width="6.09765625" style="129" customWidth="1"/>
    <col min="9" max="9" width="33.59765625" style="703" customWidth="1"/>
    <col min="10" max="10" width="9" style="194"/>
    <col min="11" max="16384" width="9" style="129"/>
  </cols>
  <sheetData>
    <row r="1" spans="1:10" s="294" customFormat="1" ht="14.1" customHeight="1">
      <c r="A1" s="613" t="s">
        <v>1756</v>
      </c>
      <c r="B1" s="613"/>
      <c r="C1" s="613"/>
      <c r="D1" s="613"/>
      <c r="E1" s="613"/>
      <c r="F1" s="613"/>
      <c r="G1" s="613"/>
      <c r="H1" s="613"/>
      <c r="I1" s="702"/>
      <c r="J1" s="128" t="s">
        <v>405</v>
      </c>
    </row>
    <row r="2" spans="1:10" s="294" customFormat="1" ht="14.1" customHeight="1">
      <c r="A2" s="687" t="s">
        <v>1757</v>
      </c>
      <c r="B2" s="614"/>
      <c r="C2" s="614"/>
      <c r="D2" s="614"/>
      <c r="E2" s="614"/>
      <c r="F2" s="614"/>
      <c r="G2" s="614"/>
      <c r="H2" s="614"/>
      <c r="I2" s="614"/>
      <c r="J2" s="293" t="s">
        <v>406</v>
      </c>
    </row>
    <row r="3" spans="1:10" s="149" customFormat="1" ht="24" customHeight="1">
      <c r="A3" s="1009" t="s">
        <v>850</v>
      </c>
      <c r="B3" s="1010" t="s">
        <v>1137</v>
      </c>
      <c r="C3" s="1012" t="s">
        <v>1276</v>
      </c>
      <c r="D3" s="1013"/>
      <c r="E3" s="1013"/>
      <c r="F3" s="1013"/>
      <c r="G3" s="1013"/>
      <c r="H3" s="1009"/>
      <c r="I3" s="1011" t="s">
        <v>852</v>
      </c>
    </row>
    <row r="4" spans="1:10" s="149" customFormat="1" ht="24" customHeight="1">
      <c r="A4" s="1009"/>
      <c r="B4" s="1010"/>
      <c r="C4" s="559" t="s">
        <v>357</v>
      </c>
      <c r="D4" s="559" t="s">
        <v>534</v>
      </c>
      <c r="E4" s="559" t="s">
        <v>535</v>
      </c>
      <c r="F4" s="559" t="s">
        <v>1036</v>
      </c>
      <c r="G4" s="559" t="s">
        <v>1037</v>
      </c>
      <c r="H4" s="560" t="s">
        <v>1038</v>
      </c>
      <c r="I4" s="1011"/>
    </row>
    <row r="5" spans="1:10" s="294" customFormat="1" ht="14.1" customHeight="1">
      <c r="A5" s="557" t="s">
        <v>1591</v>
      </c>
      <c r="B5" s="150">
        <v>4318</v>
      </c>
      <c r="C5" s="150">
        <v>25</v>
      </c>
      <c r="D5" s="150">
        <v>1303</v>
      </c>
      <c r="E5" s="150">
        <v>642</v>
      </c>
      <c r="F5" s="150">
        <v>618</v>
      </c>
      <c r="G5" s="150">
        <v>1102</v>
      </c>
      <c r="H5" s="150">
        <v>628</v>
      </c>
      <c r="I5" s="558" t="s">
        <v>1593</v>
      </c>
    </row>
    <row r="6" spans="1:10" s="294" customFormat="1" ht="14.1" customHeight="1">
      <c r="A6" s="139" t="s">
        <v>163</v>
      </c>
      <c r="B6" s="154">
        <v>88</v>
      </c>
      <c r="C6" s="154">
        <v>1</v>
      </c>
      <c r="D6" s="154">
        <v>18</v>
      </c>
      <c r="E6" s="154">
        <v>11</v>
      </c>
      <c r="F6" s="154">
        <v>14</v>
      </c>
      <c r="G6" s="154">
        <v>26</v>
      </c>
      <c r="H6" s="154">
        <v>18</v>
      </c>
      <c r="I6" s="520" t="s">
        <v>120</v>
      </c>
    </row>
    <row r="7" spans="1:10" s="294" customFormat="1" ht="14.1" customHeight="1">
      <c r="A7" s="295" t="s">
        <v>536</v>
      </c>
      <c r="B7" s="154">
        <v>17</v>
      </c>
      <c r="C7" s="154">
        <v>0</v>
      </c>
      <c r="D7" s="154">
        <v>2</v>
      </c>
      <c r="E7" s="154">
        <v>0</v>
      </c>
      <c r="F7" s="154">
        <v>3</v>
      </c>
      <c r="G7" s="154">
        <v>7</v>
      </c>
      <c r="H7" s="154">
        <v>5</v>
      </c>
      <c r="I7" s="520" t="s">
        <v>168</v>
      </c>
    </row>
    <row r="8" spans="1:10" s="294" customFormat="1" ht="14.1" customHeight="1">
      <c r="A8" s="295" t="s">
        <v>537</v>
      </c>
      <c r="B8" s="154">
        <v>1599</v>
      </c>
      <c r="C8" s="154">
        <v>9</v>
      </c>
      <c r="D8" s="154">
        <v>451</v>
      </c>
      <c r="E8" s="154">
        <v>252</v>
      </c>
      <c r="F8" s="154">
        <v>237</v>
      </c>
      <c r="G8" s="154">
        <v>431</v>
      </c>
      <c r="H8" s="154">
        <v>219</v>
      </c>
      <c r="I8" s="520" t="s">
        <v>538</v>
      </c>
    </row>
    <row r="9" spans="1:10" s="294" customFormat="1" ht="24.9" customHeight="1">
      <c r="A9" s="295" t="s">
        <v>1057</v>
      </c>
      <c r="B9" s="154">
        <v>48</v>
      </c>
      <c r="C9" s="154">
        <v>0</v>
      </c>
      <c r="D9" s="154">
        <v>13</v>
      </c>
      <c r="E9" s="154">
        <v>7</v>
      </c>
      <c r="F9" s="154">
        <v>5</v>
      </c>
      <c r="G9" s="154">
        <v>16</v>
      </c>
      <c r="H9" s="154">
        <v>7</v>
      </c>
      <c r="I9" s="520" t="s">
        <v>609</v>
      </c>
    </row>
    <row r="10" spans="1:10" s="294" customFormat="1" ht="24.9" customHeight="1">
      <c r="A10" s="295" t="s">
        <v>1058</v>
      </c>
      <c r="B10" s="154">
        <v>136</v>
      </c>
      <c r="C10" s="154">
        <v>1</v>
      </c>
      <c r="D10" s="154">
        <v>45</v>
      </c>
      <c r="E10" s="154">
        <v>15</v>
      </c>
      <c r="F10" s="154">
        <v>22</v>
      </c>
      <c r="G10" s="154">
        <v>34</v>
      </c>
      <c r="H10" s="154">
        <v>19</v>
      </c>
      <c r="I10" s="520" t="s">
        <v>974</v>
      </c>
    </row>
    <row r="11" spans="1:10" s="294" customFormat="1" ht="14.1" customHeight="1">
      <c r="A11" s="295" t="s">
        <v>522</v>
      </c>
      <c r="B11" s="154">
        <v>278</v>
      </c>
      <c r="C11" s="154">
        <v>2</v>
      </c>
      <c r="D11" s="154">
        <v>44</v>
      </c>
      <c r="E11" s="154">
        <v>47</v>
      </c>
      <c r="F11" s="154">
        <v>47</v>
      </c>
      <c r="G11" s="154">
        <v>87</v>
      </c>
      <c r="H11" s="154">
        <v>51</v>
      </c>
      <c r="I11" s="520" t="s">
        <v>523</v>
      </c>
    </row>
    <row r="12" spans="1:10" s="294" customFormat="1" ht="14.1" customHeight="1">
      <c r="A12" s="295" t="s">
        <v>1059</v>
      </c>
      <c r="B12" s="154">
        <v>522</v>
      </c>
      <c r="C12" s="154">
        <v>4</v>
      </c>
      <c r="D12" s="154">
        <v>166</v>
      </c>
      <c r="E12" s="154">
        <v>95</v>
      </c>
      <c r="F12" s="154">
        <v>70</v>
      </c>
      <c r="G12" s="154">
        <v>110</v>
      </c>
      <c r="H12" s="154">
        <v>77</v>
      </c>
      <c r="I12" s="520" t="s">
        <v>1278</v>
      </c>
    </row>
    <row r="13" spans="1:10" s="294" customFormat="1" ht="14.1" customHeight="1">
      <c r="A13" s="295" t="s">
        <v>162</v>
      </c>
      <c r="B13" s="154">
        <v>508</v>
      </c>
      <c r="C13" s="154">
        <v>2</v>
      </c>
      <c r="D13" s="154">
        <v>134</v>
      </c>
      <c r="E13" s="154">
        <v>74</v>
      </c>
      <c r="F13" s="154">
        <v>69</v>
      </c>
      <c r="G13" s="154">
        <v>144</v>
      </c>
      <c r="H13" s="154">
        <v>85</v>
      </c>
      <c r="I13" s="520" t="s">
        <v>524</v>
      </c>
    </row>
    <row r="14" spans="1:10" s="294" customFormat="1" ht="14.1" customHeight="1">
      <c r="A14" s="295" t="s">
        <v>1060</v>
      </c>
      <c r="B14" s="154">
        <v>58</v>
      </c>
      <c r="C14" s="154">
        <v>1</v>
      </c>
      <c r="D14" s="154">
        <v>24</v>
      </c>
      <c r="E14" s="154">
        <v>8</v>
      </c>
      <c r="F14" s="154">
        <v>9</v>
      </c>
      <c r="G14" s="154">
        <v>9</v>
      </c>
      <c r="H14" s="154">
        <v>7</v>
      </c>
      <c r="I14" s="520" t="s">
        <v>1279</v>
      </c>
    </row>
    <row r="15" spans="1:10" s="294" customFormat="1" ht="14.1" customHeight="1">
      <c r="A15" s="295" t="s">
        <v>525</v>
      </c>
      <c r="B15" s="154">
        <v>15</v>
      </c>
      <c r="C15" s="154">
        <v>1</v>
      </c>
      <c r="D15" s="154">
        <v>8</v>
      </c>
      <c r="E15" s="154">
        <v>0</v>
      </c>
      <c r="F15" s="154">
        <v>2</v>
      </c>
      <c r="G15" s="154">
        <v>3</v>
      </c>
      <c r="H15" s="154">
        <v>1</v>
      </c>
      <c r="I15" s="520" t="s">
        <v>526</v>
      </c>
    </row>
    <row r="16" spans="1:10" s="294" customFormat="1" ht="14.1" customHeight="1">
      <c r="A16" s="295" t="s">
        <v>527</v>
      </c>
      <c r="B16" s="154">
        <v>23</v>
      </c>
      <c r="C16" s="154">
        <v>0</v>
      </c>
      <c r="D16" s="154">
        <v>8</v>
      </c>
      <c r="E16" s="154">
        <v>3</v>
      </c>
      <c r="F16" s="154">
        <v>3</v>
      </c>
      <c r="G16" s="154">
        <v>3</v>
      </c>
      <c r="H16" s="154">
        <v>6</v>
      </c>
      <c r="I16" s="520" t="s">
        <v>396</v>
      </c>
    </row>
    <row r="17" spans="1:10" s="294" customFormat="1" ht="14.1" customHeight="1">
      <c r="A17" s="295" t="s">
        <v>1061</v>
      </c>
      <c r="B17" s="154">
        <v>33</v>
      </c>
      <c r="C17" s="154">
        <v>0</v>
      </c>
      <c r="D17" s="154">
        <v>15</v>
      </c>
      <c r="E17" s="154">
        <v>5</v>
      </c>
      <c r="F17" s="154">
        <v>3</v>
      </c>
      <c r="G17" s="154">
        <v>8</v>
      </c>
      <c r="H17" s="154">
        <v>2</v>
      </c>
      <c r="I17" s="520" t="s">
        <v>528</v>
      </c>
    </row>
    <row r="18" spans="1:10" s="294" customFormat="1" ht="14.1" customHeight="1">
      <c r="A18" s="295" t="s">
        <v>529</v>
      </c>
      <c r="B18" s="154">
        <v>54</v>
      </c>
      <c r="C18" s="154">
        <v>0</v>
      </c>
      <c r="D18" s="154">
        <v>24</v>
      </c>
      <c r="E18" s="154">
        <v>7</v>
      </c>
      <c r="F18" s="154">
        <v>5</v>
      </c>
      <c r="G18" s="154">
        <v>11</v>
      </c>
      <c r="H18" s="154">
        <v>7</v>
      </c>
      <c r="I18" s="520" t="s">
        <v>133</v>
      </c>
    </row>
    <row r="19" spans="1:10" s="294" customFormat="1" ht="14.1" customHeight="1">
      <c r="A19" s="295" t="s">
        <v>1062</v>
      </c>
      <c r="B19" s="154">
        <v>122</v>
      </c>
      <c r="C19" s="154">
        <v>1</v>
      </c>
      <c r="D19" s="154">
        <v>37</v>
      </c>
      <c r="E19" s="154">
        <v>13</v>
      </c>
      <c r="F19" s="154">
        <v>20</v>
      </c>
      <c r="G19" s="154">
        <v>31</v>
      </c>
      <c r="H19" s="154">
        <v>20</v>
      </c>
      <c r="I19" s="520" t="s">
        <v>539</v>
      </c>
    </row>
    <row r="20" spans="1:10" s="294" customFormat="1" ht="24.9" customHeight="1">
      <c r="A20" s="296" t="s">
        <v>931</v>
      </c>
      <c r="B20" s="154">
        <v>182</v>
      </c>
      <c r="C20" s="154">
        <v>0</v>
      </c>
      <c r="D20" s="154">
        <v>61</v>
      </c>
      <c r="E20" s="154">
        <v>20</v>
      </c>
      <c r="F20" s="154">
        <v>28</v>
      </c>
      <c r="G20" s="154">
        <v>42</v>
      </c>
      <c r="H20" s="154">
        <v>31</v>
      </c>
      <c r="I20" s="520" t="s">
        <v>443</v>
      </c>
    </row>
    <row r="21" spans="1:10" s="294" customFormat="1" ht="14.1" customHeight="1">
      <c r="A21" s="295" t="s">
        <v>530</v>
      </c>
      <c r="B21" s="154">
        <v>212</v>
      </c>
      <c r="C21" s="154">
        <v>1</v>
      </c>
      <c r="D21" s="154">
        <v>80</v>
      </c>
      <c r="E21" s="154">
        <v>30</v>
      </c>
      <c r="F21" s="154">
        <v>21</v>
      </c>
      <c r="G21" s="154">
        <v>56</v>
      </c>
      <c r="H21" s="154">
        <v>24</v>
      </c>
      <c r="I21" s="520" t="s">
        <v>531</v>
      </c>
    </row>
    <row r="22" spans="1:10" s="294" customFormat="1" ht="14.1" customHeight="1">
      <c r="A22" s="295" t="s">
        <v>395</v>
      </c>
      <c r="B22" s="154">
        <v>362</v>
      </c>
      <c r="C22" s="154">
        <v>1</v>
      </c>
      <c r="D22" s="154">
        <v>153</v>
      </c>
      <c r="E22" s="154">
        <v>49</v>
      </c>
      <c r="F22" s="154">
        <v>50</v>
      </c>
      <c r="G22" s="154">
        <v>70</v>
      </c>
      <c r="H22" s="154">
        <v>39</v>
      </c>
      <c r="I22" s="520" t="s">
        <v>540</v>
      </c>
    </row>
    <row r="23" spans="1:10" s="294" customFormat="1" ht="14.1" customHeight="1">
      <c r="A23" s="295" t="s">
        <v>127</v>
      </c>
      <c r="B23" s="154">
        <v>38</v>
      </c>
      <c r="C23" s="154">
        <v>1</v>
      </c>
      <c r="D23" s="154">
        <v>13</v>
      </c>
      <c r="E23" s="154">
        <v>4</v>
      </c>
      <c r="F23" s="154">
        <v>6</v>
      </c>
      <c r="G23" s="154">
        <v>9</v>
      </c>
      <c r="H23" s="154">
        <v>5</v>
      </c>
      <c r="I23" s="520" t="s">
        <v>532</v>
      </c>
    </row>
    <row r="24" spans="1:10" s="294" customFormat="1" ht="14.1" customHeight="1">
      <c r="A24" s="295" t="s">
        <v>399</v>
      </c>
      <c r="B24" s="154">
        <v>23</v>
      </c>
      <c r="C24" s="154">
        <v>0</v>
      </c>
      <c r="D24" s="154">
        <v>7</v>
      </c>
      <c r="E24" s="154">
        <v>2</v>
      </c>
      <c r="F24" s="154">
        <v>4</v>
      </c>
      <c r="G24" s="154">
        <v>5</v>
      </c>
      <c r="H24" s="154">
        <v>5</v>
      </c>
      <c r="I24" s="520" t="s">
        <v>533</v>
      </c>
    </row>
    <row r="25" spans="1:10" s="149" customFormat="1" ht="20.25" customHeight="1">
      <c r="A25" s="379" t="s">
        <v>1063</v>
      </c>
      <c r="B25" s="380"/>
      <c r="C25" s="380"/>
      <c r="D25" s="380"/>
      <c r="E25" s="380"/>
      <c r="F25" s="380"/>
      <c r="G25" s="380"/>
      <c r="H25" s="380"/>
      <c r="I25" s="703"/>
    </row>
    <row r="26" spans="1:10" s="149" customFormat="1" ht="12.9" customHeight="1">
      <c r="A26" s="615" t="s">
        <v>1064</v>
      </c>
      <c r="B26" s="380"/>
      <c r="C26" s="380"/>
      <c r="D26" s="380"/>
      <c r="E26" s="380"/>
      <c r="F26" s="380"/>
      <c r="G26" s="380"/>
      <c r="H26" s="380"/>
      <c r="I26" s="703"/>
    </row>
    <row r="27" spans="1:10">
      <c r="A27" s="194"/>
      <c r="B27" s="380"/>
      <c r="C27" s="380"/>
      <c r="D27" s="380"/>
      <c r="E27" s="380"/>
      <c r="F27" s="380"/>
      <c r="G27" s="380"/>
      <c r="H27" s="380"/>
      <c r="J27" s="129"/>
    </row>
    <row r="28" spans="1:10">
      <c r="A28" s="194"/>
      <c r="B28" s="380"/>
      <c r="C28" s="380"/>
      <c r="D28" s="380"/>
      <c r="E28" s="380"/>
      <c r="F28" s="380"/>
      <c r="G28" s="380"/>
      <c r="H28" s="380"/>
      <c r="J28" s="129"/>
    </row>
    <row r="29" spans="1:10">
      <c r="A29" s="194"/>
      <c r="B29" s="380"/>
      <c r="C29" s="380"/>
      <c r="D29" s="380"/>
      <c r="E29" s="380"/>
      <c r="F29" s="380"/>
      <c r="G29" s="380"/>
      <c r="H29" s="380"/>
    </row>
    <row r="30" spans="1:10">
      <c r="A30" s="194"/>
      <c r="B30" s="380"/>
      <c r="C30" s="380"/>
      <c r="D30" s="380"/>
      <c r="E30" s="380"/>
      <c r="F30" s="380"/>
      <c r="G30" s="380"/>
      <c r="H30" s="380"/>
    </row>
    <row r="31" spans="1:10">
      <c r="A31" s="194"/>
    </row>
    <row r="32" spans="1:10">
      <c r="A32" s="194"/>
    </row>
    <row r="33" spans="1:8">
      <c r="A33" s="194"/>
      <c r="B33" s="380"/>
      <c r="C33" s="380"/>
      <c r="D33" s="380"/>
      <c r="E33" s="380"/>
      <c r="F33" s="380"/>
      <c r="G33" s="380"/>
      <c r="H33" s="380"/>
    </row>
    <row r="34" spans="1:8">
      <c r="A34" s="194"/>
      <c r="B34" s="380"/>
      <c r="C34" s="380"/>
      <c r="D34" s="380"/>
      <c r="E34" s="380"/>
      <c r="F34" s="380"/>
      <c r="G34" s="380"/>
      <c r="H34" s="380"/>
    </row>
    <row r="35" spans="1:8">
      <c r="A35" s="194"/>
      <c r="B35" s="380"/>
      <c r="C35" s="380"/>
      <c r="D35" s="380"/>
      <c r="E35" s="380"/>
      <c r="F35" s="380"/>
      <c r="G35" s="380"/>
      <c r="H35" s="380"/>
    </row>
    <row r="36" spans="1:8">
      <c r="A36" s="194"/>
      <c r="B36" s="380"/>
      <c r="C36" s="380"/>
      <c r="D36" s="380"/>
      <c r="E36" s="380"/>
      <c r="F36" s="380"/>
      <c r="G36" s="380"/>
      <c r="H36" s="380"/>
    </row>
    <row r="37" spans="1:8">
      <c r="A37" s="194"/>
      <c r="B37" s="380"/>
      <c r="C37" s="380"/>
      <c r="D37" s="380"/>
      <c r="E37" s="380"/>
      <c r="F37" s="380"/>
      <c r="G37" s="380"/>
      <c r="H37" s="380"/>
    </row>
    <row r="38" spans="1:8">
      <c r="A38" s="194"/>
      <c r="B38" s="380"/>
      <c r="C38" s="380"/>
      <c r="D38" s="380"/>
      <c r="E38" s="380"/>
      <c r="F38" s="380"/>
      <c r="G38" s="380"/>
      <c r="H38" s="380"/>
    </row>
    <row r="39" spans="1:8">
      <c r="A39" s="194"/>
      <c r="B39" s="380"/>
      <c r="C39" s="380"/>
      <c r="D39" s="380"/>
      <c r="E39" s="380"/>
      <c r="F39" s="380"/>
      <c r="G39" s="380"/>
      <c r="H39" s="380"/>
    </row>
    <row r="40" spans="1:8">
      <c r="A40" s="194"/>
      <c r="B40" s="380"/>
      <c r="C40" s="380"/>
      <c r="D40" s="380"/>
      <c r="E40" s="380"/>
      <c r="F40" s="380"/>
      <c r="G40" s="380"/>
      <c r="H40" s="380"/>
    </row>
    <row r="41" spans="1:8">
      <c r="A41" s="194"/>
      <c r="B41" s="380"/>
      <c r="C41" s="380"/>
      <c r="D41" s="380"/>
      <c r="E41" s="380"/>
      <c r="F41" s="380"/>
      <c r="G41" s="380"/>
      <c r="H41" s="380"/>
    </row>
    <row r="42" spans="1:8">
      <c r="A42" s="194"/>
      <c r="B42" s="380"/>
      <c r="C42" s="380"/>
      <c r="D42" s="380"/>
      <c r="E42" s="380"/>
      <c r="F42" s="380"/>
      <c r="G42" s="380"/>
      <c r="H42" s="380"/>
    </row>
    <row r="43" spans="1:8">
      <c r="A43" s="194"/>
      <c r="B43" s="380"/>
      <c r="C43" s="380"/>
      <c r="D43" s="380"/>
      <c r="E43" s="380"/>
      <c r="F43" s="380"/>
      <c r="G43" s="380"/>
      <c r="H43" s="380"/>
    </row>
    <row r="44" spans="1:8">
      <c r="B44" s="360"/>
      <c r="C44" s="360"/>
      <c r="D44" s="360"/>
      <c r="E44" s="360"/>
      <c r="F44" s="360"/>
      <c r="G44" s="360"/>
      <c r="H44" s="360"/>
    </row>
    <row r="45" spans="1:8">
      <c r="B45" s="359"/>
      <c r="C45" s="359"/>
      <c r="D45" s="359"/>
      <c r="E45" s="359"/>
      <c r="F45" s="359"/>
      <c r="G45" s="359"/>
      <c r="H45" s="359"/>
    </row>
  </sheetData>
  <mergeCells count="4">
    <mergeCell ref="A3:A4"/>
    <mergeCell ref="B3:B4"/>
    <mergeCell ref="I3:I4"/>
    <mergeCell ref="C3:H3"/>
  </mergeCells>
  <hyperlinks>
    <hyperlink ref="J1:J2" location="'Spis treści - List of tables'!A1" display="Powrót do spisu tablic" xr:uid="{BD751B7C-3D13-48F9-8EBE-448435C17E83}"/>
  </hyperlinks>
  <pageMargins left="0.59055118110236227" right="0.59055118110236227" top="0.59055118110236227" bottom="0.59055118110236227" header="0" footer="0"/>
  <pageSetup paperSize="9" scale="71" fitToHeight="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N24"/>
  <sheetViews>
    <sheetView zoomScaleNormal="100" zoomScaleSheetLayoutView="100" workbookViewId="0"/>
  </sheetViews>
  <sheetFormatPr defaultColWidth="9" defaultRowHeight="13.8"/>
  <cols>
    <col min="1" max="1" width="23.69921875" style="11" customWidth="1"/>
    <col min="2" max="2" width="4.8984375" style="11" customWidth="1"/>
    <col min="3" max="10" width="9.3984375" style="11" customWidth="1"/>
    <col min="11" max="11" width="4.8984375" style="11" customWidth="1"/>
    <col min="12" max="12" width="29.09765625" style="251" customWidth="1"/>
    <col min="13" max="13" width="4.69921875" style="125" customWidth="1"/>
    <col min="14" max="16384" width="9" style="11"/>
  </cols>
  <sheetData>
    <row r="1" spans="1:14" s="29" customFormat="1" ht="14.1" customHeight="1">
      <c r="A1" s="225" t="s">
        <v>2037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574"/>
      <c r="M1" s="3" t="s">
        <v>405</v>
      </c>
    </row>
    <row r="2" spans="1:14" s="29" customFormat="1" ht="14.1" customHeight="1">
      <c r="A2" s="676" t="s">
        <v>1944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247" t="s">
        <v>406</v>
      </c>
    </row>
    <row r="3" spans="1:14" s="38" customFormat="1" ht="30" customHeight="1">
      <c r="A3" s="894" t="s">
        <v>850</v>
      </c>
      <c r="B3" s="869"/>
      <c r="C3" s="875" t="s">
        <v>1127</v>
      </c>
      <c r="D3" s="871" t="s">
        <v>1128</v>
      </c>
      <c r="E3" s="894"/>
      <c r="F3" s="869"/>
      <c r="G3" s="875" t="s">
        <v>1131</v>
      </c>
      <c r="H3" s="875" t="s">
        <v>1132</v>
      </c>
      <c r="I3" s="875" t="s">
        <v>1133</v>
      </c>
      <c r="J3" s="871" t="s">
        <v>1134</v>
      </c>
      <c r="K3" s="867" t="s">
        <v>852</v>
      </c>
      <c r="L3" s="890"/>
      <c r="M3" s="503"/>
    </row>
    <row r="4" spans="1:14" s="38" customFormat="1" ht="30" customHeight="1">
      <c r="A4" s="895"/>
      <c r="B4" s="877"/>
      <c r="C4" s="888"/>
      <c r="D4" s="791" t="s">
        <v>1119</v>
      </c>
      <c r="E4" s="791" t="s">
        <v>1129</v>
      </c>
      <c r="F4" s="791" t="s">
        <v>1130</v>
      </c>
      <c r="G4" s="888"/>
      <c r="H4" s="888"/>
      <c r="I4" s="888"/>
      <c r="J4" s="889"/>
      <c r="K4" s="878"/>
      <c r="L4" s="891"/>
      <c r="M4" s="503"/>
    </row>
    <row r="5" spans="1:14" s="50" customFormat="1" ht="29.25" customHeight="1">
      <c r="A5" s="896"/>
      <c r="B5" s="870"/>
      <c r="C5" s="893" t="s">
        <v>1496</v>
      </c>
      <c r="D5" s="893"/>
      <c r="E5" s="893"/>
      <c r="F5" s="893"/>
      <c r="G5" s="893"/>
      <c r="H5" s="893" t="s">
        <v>1497</v>
      </c>
      <c r="I5" s="893"/>
      <c r="J5" s="872"/>
      <c r="K5" s="868"/>
      <c r="L5" s="892"/>
      <c r="M5" s="503"/>
    </row>
    <row r="6" spans="1:14" s="29" customFormat="1" ht="14.1" customHeight="1">
      <c r="A6" s="51" t="s">
        <v>1590</v>
      </c>
      <c r="B6" s="354">
        <v>2020</v>
      </c>
      <c r="C6" s="26">
        <v>1801</v>
      </c>
      <c r="D6" s="26">
        <v>1054</v>
      </c>
      <c r="E6" s="26">
        <v>1018</v>
      </c>
      <c r="F6" s="26">
        <v>37</v>
      </c>
      <c r="G6" s="26">
        <v>747</v>
      </c>
      <c r="H6" s="19">
        <v>58.5</v>
      </c>
      <c r="I6" s="19">
        <v>56.5</v>
      </c>
      <c r="J6" s="19">
        <v>3.5</v>
      </c>
      <c r="K6" s="644">
        <v>2020</v>
      </c>
      <c r="L6" s="393" t="s">
        <v>1593</v>
      </c>
      <c r="M6" s="117"/>
    </row>
    <row r="7" spans="1:14" s="29" customFormat="1" ht="14.1" customHeight="1">
      <c r="A7" s="264"/>
      <c r="B7" s="61">
        <v>2021</v>
      </c>
      <c r="C7" s="24">
        <v>1796</v>
      </c>
      <c r="D7" s="24">
        <v>1076</v>
      </c>
      <c r="E7" s="24">
        <v>1057</v>
      </c>
      <c r="F7" s="24">
        <v>18</v>
      </c>
      <c r="G7" s="24">
        <v>720</v>
      </c>
      <c r="H7" s="17">
        <v>59.9</v>
      </c>
      <c r="I7" s="17">
        <v>58.9</v>
      </c>
      <c r="J7" s="17">
        <v>1.7</v>
      </c>
      <c r="K7" s="645">
        <v>2021</v>
      </c>
      <c r="L7" s="392"/>
      <c r="M7" s="528"/>
    </row>
    <row r="8" spans="1:14" s="29" customFormat="1" ht="14.1" customHeight="1">
      <c r="A8" s="884" t="s">
        <v>83</v>
      </c>
      <c r="B8" s="885"/>
      <c r="C8" s="26"/>
      <c r="D8" s="26"/>
      <c r="E8" s="26"/>
      <c r="F8" s="26"/>
      <c r="G8" s="26"/>
      <c r="H8" s="19"/>
      <c r="I8" s="19"/>
      <c r="J8" s="19"/>
      <c r="K8" s="20"/>
      <c r="L8" s="393" t="s">
        <v>13</v>
      </c>
      <c r="M8" s="123"/>
    </row>
    <row r="9" spans="1:14" s="29" customFormat="1" ht="14.1" customHeight="1">
      <c r="A9" s="886" t="s">
        <v>84</v>
      </c>
      <c r="B9" s="887"/>
      <c r="C9" s="26">
        <v>1265</v>
      </c>
      <c r="D9" s="26">
        <v>1027</v>
      </c>
      <c r="E9" s="26">
        <v>1009</v>
      </c>
      <c r="F9" s="26">
        <v>18</v>
      </c>
      <c r="G9" s="26">
        <v>237</v>
      </c>
      <c r="H9" s="19">
        <v>81.2</v>
      </c>
      <c r="I9" s="19">
        <v>79.8</v>
      </c>
      <c r="J9" s="19">
        <v>1.8</v>
      </c>
      <c r="K9" s="20"/>
      <c r="L9" s="643" t="s">
        <v>1095</v>
      </c>
      <c r="M9" s="123"/>
    </row>
    <row r="10" spans="1:14" s="29" customFormat="1" ht="14.1" customHeight="1">
      <c r="A10" s="880" t="s">
        <v>85</v>
      </c>
      <c r="B10" s="881"/>
      <c r="C10" s="26">
        <v>216</v>
      </c>
      <c r="D10" s="26">
        <v>59</v>
      </c>
      <c r="E10" s="26">
        <v>58</v>
      </c>
      <c r="F10" s="775" t="s">
        <v>1349</v>
      </c>
      <c r="G10" s="26">
        <v>157</v>
      </c>
      <c r="H10" s="19">
        <v>27.3</v>
      </c>
      <c r="I10" s="19">
        <v>26.9</v>
      </c>
      <c r="J10" s="19">
        <v>1.7</v>
      </c>
      <c r="K10" s="385"/>
      <c r="L10" s="392" t="s">
        <v>1434</v>
      </c>
      <c r="M10" s="123"/>
      <c r="N10" s="123"/>
    </row>
    <row r="11" spans="1:14" s="29" customFormat="1" ht="14.1" customHeight="1">
      <c r="A11" s="880" t="s">
        <v>14</v>
      </c>
      <c r="B11" s="881"/>
      <c r="C11" s="26">
        <v>311</v>
      </c>
      <c r="D11" s="26">
        <v>274</v>
      </c>
      <c r="E11" s="26">
        <v>268</v>
      </c>
      <c r="F11" s="775" t="s">
        <v>1349</v>
      </c>
      <c r="G11" s="26">
        <v>37</v>
      </c>
      <c r="H11" s="19">
        <v>88.1</v>
      </c>
      <c r="I11" s="19">
        <v>86.2</v>
      </c>
      <c r="J11" s="19">
        <v>2.2000000000000002</v>
      </c>
      <c r="K11" s="450"/>
      <c r="L11" s="254" t="s">
        <v>14</v>
      </c>
      <c r="M11" s="254"/>
      <c r="N11" s="123"/>
    </row>
    <row r="12" spans="1:14" s="29" customFormat="1" ht="14.1" customHeight="1">
      <c r="A12" s="880" t="s">
        <v>16</v>
      </c>
      <c r="B12" s="881"/>
      <c r="C12" s="26">
        <v>327</v>
      </c>
      <c r="D12" s="26">
        <v>299</v>
      </c>
      <c r="E12" s="26">
        <v>297</v>
      </c>
      <c r="F12" s="775" t="s">
        <v>1349</v>
      </c>
      <c r="G12" s="26">
        <v>28</v>
      </c>
      <c r="H12" s="19">
        <v>91.4</v>
      </c>
      <c r="I12" s="19">
        <v>90.8</v>
      </c>
      <c r="J12" s="19">
        <v>0.7</v>
      </c>
      <c r="K12" s="450"/>
      <c r="L12" s="254" t="s">
        <v>16</v>
      </c>
      <c r="M12" s="254"/>
      <c r="N12" s="123"/>
    </row>
    <row r="13" spans="1:14" s="29" customFormat="1" ht="14.1" customHeight="1">
      <c r="A13" s="880" t="s">
        <v>18</v>
      </c>
      <c r="B13" s="881"/>
      <c r="C13" s="26">
        <v>292</v>
      </c>
      <c r="D13" s="26">
        <v>249</v>
      </c>
      <c r="E13" s="26">
        <v>247</v>
      </c>
      <c r="F13" s="775" t="s">
        <v>1349</v>
      </c>
      <c r="G13" s="26">
        <v>43</v>
      </c>
      <c r="H13" s="19">
        <v>85.3</v>
      </c>
      <c r="I13" s="19">
        <v>84.6</v>
      </c>
      <c r="J13" s="19">
        <v>0.8</v>
      </c>
      <c r="K13" s="450"/>
      <c r="L13" s="254" t="s">
        <v>18</v>
      </c>
      <c r="M13" s="254"/>
      <c r="N13" s="123"/>
    </row>
    <row r="14" spans="1:14" s="29" customFormat="1" ht="14.1" customHeight="1">
      <c r="A14" s="880" t="s">
        <v>1647</v>
      </c>
      <c r="B14" s="881"/>
      <c r="C14" s="26">
        <v>650</v>
      </c>
      <c r="D14" s="26">
        <v>194</v>
      </c>
      <c r="E14" s="26">
        <v>188</v>
      </c>
      <c r="F14" s="775" t="s">
        <v>1349</v>
      </c>
      <c r="G14" s="26">
        <v>456</v>
      </c>
      <c r="H14" s="19">
        <v>29.8</v>
      </c>
      <c r="I14" s="19">
        <v>28.9</v>
      </c>
      <c r="J14" s="19">
        <v>3.6</v>
      </c>
      <c r="K14" s="450"/>
      <c r="L14" s="392" t="s">
        <v>1648</v>
      </c>
      <c r="M14" s="123"/>
      <c r="N14" s="123"/>
    </row>
    <row r="15" spans="1:14" s="29" customFormat="1" ht="14.1" customHeight="1">
      <c r="A15" s="882" t="s">
        <v>432</v>
      </c>
      <c r="B15" s="883"/>
      <c r="C15" s="26"/>
      <c r="D15" s="26"/>
      <c r="E15" s="26"/>
      <c r="F15" s="26"/>
      <c r="G15" s="26"/>
      <c r="H15" s="19"/>
      <c r="I15" s="19"/>
      <c r="J15" s="19"/>
      <c r="K15" s="20"/>
      <c r="L15" s="393" t="s">
        <v>1382</v>
      </c>
      <c r="M15" s="123"/>
    </row>
    <row r="16" spans="1:14" s="29" customFormat="1" ht="14.1" customHeight="1">
      <c r="A16" s="880" t="s">
        <v>86</v>
      </c>
      <c r="B16" s="881"/>
      <c r="C16" s="26">
        <v>500</v>
      </c>
      <c r="D16" s="26">
        <v>411</v>
      </c>
      <c r="E16" s="26">
        <v>408</v>
      </c>
      <c r="F16" s="775" t="s">
        <v>1349</v>
      </c>
      <c r="G16" s="26">
        <v>89</v>
      </c>
      <c r="H16" s="19">
        <v>82.2</v>
      </c>
      <c r="I16" s="19">
        <v>81.599999999999994</v>
      </c>
      <c r="J16" s="19">
        <v>1</v>
      </c>
      <c r="K16" s="450"/>
      <c r="L16" s="392" t="s">
        <v>87</v>
      </c>
      <c r="M16" s="123"/>
    </row>
    <row r="17" spans="1:13" s="29" customFormat="1" ht="14.1" customHeight="1">
      <c r="A17" s="880" t="s">
        <v>88</v>
      </c>
      <c r="B17" s="881"/>
      <c r="C17" s="26">
        <v>417</v>
      </c>
      <c r="D17" s="26">
        <v>267</v>
      </c>
      <c r="E17" s="26">
        <v>261</v>
      </c>
      <c r="F17" s="775" t="s">
        <v>1349</v>
      </c>
      <c r="G17" s="26">
        <v>150</v>
      </c>
      <c r="H17" s="19">
        <v>64</v>
      </c>
      <c r="I17" s="19">
        <v>62.6</v>
      </c>
      <c r="J17" s="19">
        <v>2.2000000000000002</v>
      </c>
      <c r="K17" s="385"/>
      <c r="L17" s="392" t="s">
        <v>433</v>
      </c>
      <c r="M17" s="123"/>
    </row>
    <row r="18" spans="1:13" s="29" customFormat="1" ht="14.1" customHeight="1">
      <c r="A18" s="880" t="s">
        <v>89</v>
      </c>
      <c r="B18" s="881"/>
      <c r="C18" s="26">
        <v>209</v>
      </c>
      <c r="D18" s="26">
        <v>121</v>
      </c>
      <c r="E18" s="26">
        <v>118</v>
      </c>
      <c r="F18" s="775" t="s">
        <v>1349</v>
      </c>
      <c r="G18" s="26">
        <v>88</v>
      </c>
      <c r="H18" s="19">
        <v>57.9</v>
      </c>
      <c r="I18" s="19">
        <v>56.5</v>
      </c>
      <c r="J18" s="19">
        <v>2.5</v>
      </c>
      <c r="K18" s="450"/>
      <c r="L18" s="392" t="s">
        <v>90</v>
      </c>
      <c r="M18" s="123"/>
    </row>
    <row r="19" spans="1:13" s="29" customFormat="1" ht="14.1" customHeight="1">
      <c r="A19" s="880" t="s">
        <v>91</v>
      </c>
      <c r="B19" s="881"/>
      <c r="C19" s="26">
        <v>409</v>
      </c>
      <c r="D19" s="26">
        <v>232</v>
      </c>
      <c r="E19" s="26">
        <v>227</v>
      </c>
      <c r="F19" s="775" t="s">
        <v>1349</v>
      </c>
      <c r="G19" s="26">
        <v>177</v>
      </c>
      <c r="H19" s="19">
        <v>56.7</v>
      </c>
      <c r="I19" s="19">
        <v>55.5</v>
      </c>
      <c r="J19" s="19">
        <v>2.2000000000000002</v>
      </c>
      <c r="K19" s="450"/>
      <c r="L19" s="392" t="s">
        <v>92</v>
      </c>
      <c r="M19" s="123"/>
    </row>
    <row r="20" spans="1:13" s="29" customFormat="1" ht="24.9" customHeight="1">
      <c r="A20" s="880" t="s">
        <v>892</v>
      </c>
      <c r="B20" s="881"/>
      <c r="C20" s="26">
        <v>261</v>
      </c>
      <c r="D20" s="26">
        <v>45</v>
      </c>
      <c r="E20" s="26">
        <v>44</v>
      </c>
      <c r="F20" s="775" t="s">
        <v>1349</v>
      </c>
      <c r="G20" s="26">
        <v>216</v>
      </c>
      <c r="H20" s="19">
        <v>17.2</v>
      </c>
      <c r="I20" s="19">
        <v>16.899999999999999</v>
      </c>
      <c r="J20" s="19">
        <v>2.2000000000000002</v>
      </c>
      <c r="K20" s="385"/>
      <c r="L20" s="271" t="s">
        <v>893</v>
      </c>
      <c r="M20" s="123"/>
    </row>
    <row r="21" spans="1:13" s="50" customFormat="1" ht="19.95" customHeight="1">
      <c r="A21" s="282" t="s">
        <v>1968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407"/>
      <c r="M21" s="501"/>
    </row>
    <row r="22" spans="1:13" s="50" customFormat="1" ht="13.95" customHeight="1">
      <c r="A22" s="75" t="s">
        <v>1435</v>
      </c>
      <c r="L22" s="407"/>
      <c r="M22" s="501"/>
    </row>
    <row r="23" spans="1:13" s="448" customFormat="1" ht="13.95" customHeight="1">
      <c r="A23" s="445" t="s">
        <v>1969</v>
      </c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573"/>
      <c r="M23" s="502"/>
    </row>
    <row r="24" spans="1:13" s="448" customFormat="1" ht="13.95" customHeight="1">
      <c r="A24" s="445" t="s">
        <v>1447</v>
      </c>
      <c r="L24" s="573"/>
      <c r="M24" s="502"/>
    </row>
  </sheetData>
  <mergeCells count="23">
    <mergeCell ref="A3:B5"/>
    <mergeCell ref="C3:C4"/>
    <mergeCell ref="D3:F3"/>
    <mergeCell ref="G3:G4"/>
    <mergeCell ref="H3:H4"/>
    <mergeCell ref="I3:I4"/>
    <mergeCell ref="J3:J4"/>
    <mergeCell ref="K3:L5"/>
    <mergeCell ref="C5:G5"/>
    <mergeCell ref="H5:J5"/>
    <mergeCell ref="A8:B8"/>
    <mergeCell ref="A9:B9"/>
    <mergeCell ref="A10:B10"/>
    <mergeCell ref="A11:B11"/>
    <mergeCell ref="A12:B12"/>
    <mergeCell ref="A18:B18"/>
    <mergeCell ref="A19:B19"/>
    <mergeCell ref="A20:B20"/>
    <mergeCell ref="A13:B13"/>
    <mergeCell ref="A14:B14"/>
    <mergeCell ref="A15:B15"/>
    <mergeCell ref="A16:B16"/>
    <mergeCell ref="A17:B17"/>
  </mergeCells>
  <hyperlinks>
    <hyperlink ref="M1:M2" location="'Spis treści - List of tables'!A1" display="Powrót do spisu tablic" xr:uid="{5AE4D109-CD08-4582-A2AD-2100022E4982}"/>
  </hyperlinks>
  <pageMargins left="0.59055118110236227" right="0.59055118110236227" top="0.59055118110236227" bottom="0.59055118110236227" header="0" footer="0"/>
  <pageSetup paperSize="9" scale="60" fitToHeight="0" orientation="portrait" r:id="rId1"/>
  <colBreaks count="1" manualBreakCount="1">
    <brk id="12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573D-50E5-40BF-8CDB-599A06871B40}">
  <sheetPr>
    <tabColor theme="4"/>
  </sheetPr>
  <dimension ref="A1:N132"/>
  <sheetViews>
    <sheetView zoomScaleNormal="100" zoomScaleSheetLayoutView="100" workbookViewId="0"/>
  </sheetViews>
  <sheetFormatPr defaultColWidth="9" defaultRowHeight="10.199999999999999"/>
  <cols>
    <col min="1" max="1" width="35.09765625" style="129" customWidth="1"/>
    <col min="2" max="2" width="2.69921875" style="129" customWidth="1"/>
    <col min="3" max="10" width="6" style="129" customWidth="1"/>
    <col min="11" max="11" width="2.69921875" style="312" customWidth="1"/>
    <col min="12" max="12" width="32.8984375" style="312" customWidth="1"/>
    <col min="13" max="13" width="9" style="194"/>
    <col min="14" max="16384" width="9" style="129"/>
  </cols>
  <sheetData>
    <row r="1" spans="1:14" s="10" customFormat="1" ht="14.1" customHeight="1">
      <c r="A1" s="226" t="s">
        <v>1758</v>
      </c>
      <c r="B1" s="226"/>
      <c r="C1" s="226"/>
      <c r="D1" s="226"/>
      <c r="E1" s="226"/>
      <c r="F1" s="226"/>
      <c r="G1" s="226"/>
      <c r="H1" s="226"/>
      <c r="I1" s="226"/>
      <c r="J1" s="226"/>
      <c r="K1" s="306"/>
      <c r="L1" s="278"/>
      <c r="M1" s="128" t="s">
        <v>405</v>
      </c>
    </row>
    <row r="2" spans="1:14" s="10" customFormat="1" ht="14.1" customHeight="1">
      <c r="A2" s="686" t="s">
        <v>1759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278"/>
      <c r="M2" s="293" t="s">
        <v>406</v>
      </c>
    </row>
    <row r="3" spans="1:14" s="149" customFormat="1" ht="30.75" customHeight="1">
      <c r="A3" s="1014" t="s">
        <v>1613</v>
      </c>
      <c r="B3" s="1015"/>
      <c r="C3" s="1000" t="s">
        <v>1137</v>
      </c>
      <c r="D3" s="1004" t="s">
        <v>1280</v>
      </c>
      <c r="E3" s="1005"/>
      <c r="F3" s="1005"/>
      <c r="G3" s="1005"/>
      <c r="H3" s="1005"/>
      <c r="I3" s="1005"/>
      <c r="J3" s="1005"/>
      <c r="K3" s="1018" t="s">
        <v>1610</v>
      </c>
      <c r="L3" s="1019"/>
      <c r="M3" s="332"/>
    </row>
    <row r="4" spans="1:14" s="149" customFormat="1" ht="47.25" customHeight="1">
      <c r="A4" s="1016"/>
      <c r="B4" s="1017"/>
      <c r="C4" s="1002"/>
      <c r="D4" s="714" t="s">
        <v>1483</v>
      </c>
      <c r="E4" s="714" t="s">
        <v>541</v>
      </c>
      <c r="F4" s="714" t="s">
        <v>542</v>
      </c>
      <c r="G4" s="714" t="s">
        <v>543</v>
      </c>
      <c r="H4" s="714" t="s">
        <v>544</v>
      </c>
      <c r="I4" s="714" t="s">
        <v>545</v>
      </c>
      <c r="J4" s="713" t="s">
        <v>1281</v>
      </c>
      <c r="K4" s="1020"/>
      <c r="L4" s="1021"/>
      <c r="M4" s="332"/>
      <c r="N4" s="127"/>
    </row>
    <row r="5" spans="1:14" s="10" customFormat="1" ht="14.1" customHeight="1">
      <c r="A5" s="346" t="s">
        <v>1591</v>
      </c>
      <c r="B5" s="184" t="s">
        <v>390</v>
      </c>
      <c r="C5" s="150">
        <v>4333</v>
      </c>
      <c r="D5" s="150">
        <v>13</v>
      </c>
      <c r="E5" s="150">
        <v>358</v>
      </c>
      <c r="F5" s="150">
        <v>972</v>
      </c>
      <c r="G5" s="150">
        <v>1105</v>
      </c>
      <c r="H5" s="150">
        <v>1013</v>
      </c>
      <c r="I5" s="150">
        <v>803</v>
      </c>
      <c r="J5" s="150">
        <v>69</v>
      </c>
      <c r="K5" s="692" t="s">
        <v>390</v>
      </c>
      <c r="L5" s="689" t="s">
        <v>1593</v>
      </c>
      <c r="M5" s="127"/>
      <c r="N5" s="127"/>
    </row>
    <row r="6" spans="1:14" s="10" customFormat="1" ht="14.1" customHeight="1">
      <c r="A6" s="336"/>
      <c r="B6" s="184" t="s">
        <v>391</v>
      </c>
      <c r="C6" s="150">
        <v>15</v>
      </c>
      <c r="D6" s="150">
        <v>0</v>
      </c>
      <c r="E6" s="150">
        <v>1</v>
      </c>
      <c r="F6" s="150">
        <v>1</v>
      </c>
      <c r="G6" s="150">
        <v>5</v>
      </c>
      <c r="H6" s="150">
        <v>4</v>
      </c>
      <c r="I6" s="150">
        <v>4</v>
      </c>
      <c r="J6" s="150">
        <v>0</v>
      </c>
      <c r="K6" s="693" t="s">
        <v>391</v>
      </c>
      <c r="L6" s="737"/>
      <c r="M6" s="127"/>
      <c r="N6" s="127"/>
    </row>
    <row r="7" spans="1:14" s="10" customFormat="1" ht="14.1" customHeight="1">
      <c r="A7" s="186"/>
      <c r="B7" s="184" t="s">
        <v>392</v>
      </c>
      <c r="C7" s="150">
        <v>29</v>
      </c>
      <c r="D7" s="150">
        <v>0</v>
      </c>
      <c r="E7" s="150">
        <v>1</v>
      </c>
      <c r="F7" s="150">
        <v>7</v>
      </c>
      <c r="G7" s="150">
        <v>6</v>
      </c>
      <c r="H7" s="150">
        <v>5</v>
      </c>
      <c r="I7" s="150">
        <v>9</v>
      </c>
      <c r="J7" s="150">
        <v>1</v>
      </c>
      <c r="K7" s="693" t="s">
        <v>392</v>
      </c>
      <c r="L7" s="737"/>
      <c r="M7" s="127"/>
      <c r="N7" s="127"/>
    </row>
    <row r="8" spans="1:14" s="10" customFormat="1" ht="14.1" customHeight="1">
      <c r="A8" s="361" t="s">
        <v>121</v>
      </c>
      <c r="B8" s="185" t="s">
        <v>390</v>
      </c>
      <c r="C8" s="154">
        <v>89</v>
      </c>
      <c r="D8" s="154">
        <v>0</v>
      </c>
      <c r="E8" s="154">
        <v>5</v>
      </c>
      <c r="F8" s="154">
        <v>13</v>
      </c>
      <c r="G8" s="154">
        <v>20</v>
      </c>
      <c r="H8" s="154">
        <v>18</v>
      </c>
      <c r="I8" s="154">
        <v>31</v>
      </c>
      <c r="J8" s="154">
        <v>2</v>
      </c>
      <c r="K8" s="694" t="s">
        <v>390</v>
      </c>
      <c r="L8" s="337" t="s">
        <v>518</v>
      </c>
      <c r="M8" s="127"/>
      <c r="N8" s="127"/>
    </row>
    <row r="9" spans="1:14" s="10" customFormat="1" ht="14.1" customHeight="1">
      <c r="A9" s="337"/>
      <c r="B9" s="185" t="s">
        <v>391</v>
      </c>
      <c r="C9" s="154">
        <v>1</v>
      </c>
      <c r="D9" s="154">
        <v>0</v>
      </c>
      <c r="E9" s="154">
        <v>0</v>
      </c>
      <c r="F9" s="154">
        <v>0</v>
      </c>
      <c r="G9" s="154">
        <v>0</v>
      </c>
      <c r="H9" s="154">
        <v>1</v>
      </c>
      <c r="I9" s="154">
        <v>0</v>
      </c>
      <c r="J9" s="154">
        <v>0</v>
      </c>
      <c r="K9" s="694" t="s">
        <v>391</v>
      </c>
      <c r="L9" s="699"/>
      <c r="M9" s="127"/>
      <c r="N9" s="127"/>
    </row>
    <row r="10" spans="1:14" s="10" customFormat="1" ht="14.1" customHeight="1">
      <c r="A10" s="187"/>
      <c r="B10" s="185" t="s">
        <v>392</v>
      </c>
      <c r="C10" s="154">
        <v>0</v>
      </c>
      <c r="D10" s="154">
        <v>0</v>
      </c>
      <c r="E10" s="154">
        <v>0</v>
      </c>
      <c r="F10" s="154">
        <v>0</v>
      </c>
      <c r="G10" s="154">
        <v>0</v>
      </c>
      <c r="H10" s="154">
        <v>0</v>
      </c>
      <c r="I10" s="154">
        <v>0</v>
      </c>
      <c r="J10" s="154">
        <v>0</v>
      </c>
      <c r="K10" s="694" t="s">
        <v>392</v>
      </c>
      <c r="L10" s="337"/>
      <c r="M10" s="127"/>
      <c r="N10" s="127"/>
    </row>
    <row r="11" spans="1:14" s="10" customFormat="1" ht="14.1" customHeight="1">
      <c r="A11" s="361" t="s">
        <v>536</v>
      </c>
      <c r="B11" s="185" t="s">
        <v>390</v>
      </c>
      <c r="C11" s="154">
        <v>17</v>
      </c>
      <c r="D11" s="154">
        <v>0</v>
      </c>
      <c r="E11" s="154">
        <v>1</v>
      </c>
      <c r="F11" s="154">
        <v>7</v>
      </c>
      <c r="G11" s="154">
        <v>4</v>
      </c>
      <c r="H11" s="154">
        <v>4</v>
      </c>
      <c r="I11" s="154">
        <v>1</v>
      </c>
      <c r="J11" s="154">
        <v>0</v>
      </c>
      <c r="K11" s="694" t="s">
        <v>390</v>
      </c>
      <c r="L11" s="337" t="s">
        <v>520</v>
      </c>
      <c r="M11" s="127"/>
      <c r="N11" s="127"/>
    </row>
    <row r="12" spans="1:14" s="10" customFormat="1" ht="14.1" customHeight="1">
      <c r="A12" s="337"/>
      <c r="B12" s="185" t="s">
        <v>391</v>
      </c>
      <c r="C12" s="154">
        <v>0</v>
      </c>
      <c r="D12" s="154">
        <v>0</v>
      </c>
      <c r="E12" s="154">
        <v>0</v>
      </c>
      <c r="F12" s="154">
        <v>0</v>
      </c>
      <c r="G12" s="154">
        <v>0</v>
      </c>
      <c r="H12" s="154">
        <v>0</v>
      </c>
      <c r="I12" s="154">
        <v>0</v>
      </c>
      <c r="J12" s="154">
        <v>0</v>
      </c>
      <c r="K12" s="694" t="s">
        <v>391</v>
      </c>
      <c r="L12" s="337"/>
      <c r="M12" s="127"/>
      <c r="N12" s="127"/>
    </row>
    <row r="13" spans="1:14" s="10" customFormat="1" ht="14.1" customHeight="1">
      <c r="A13" s="361"/>
      <c r="B13" s="185" t="s">
        <v>392</v>
      </c>
      <c r="C13" s="154">
        <v>0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694" t="s">
        <v>392</v>
      </c>
      <c r="L13" s="337"/>
      <c r="M13" s="127"/>
      <c r="N13" s="127"/>
    </row>
    <row r="14" spans="1:14" s="10" customFormat="1" ht="14.1" customHeight="1">
      <c r="A14" s="361" t="s">
        <v>537</v>
      </c>
      <c r="B14" s="185" t="s">
        <v>390</v>
      </c>
      <c r="C14" s="154">
        <v>1602</v>
      </c>
      <c r="D14" s="154">
        <v>10</v>
      </c>
      <c r="E14" s="154">
        <v>166</v>
      </c>
      <c r="F14" s="154">
        <v>391</v>
      </c>
      <c r="G14" s="154">
        <v>455</v>
      </c>
      <c r="H14" s="154">
        <v>326</v>
      </c>
      <c r="I14" s="154">
        <v>241</v>
      </c>
      <c r="J14" s="154">
        <v>13</v>
      </c>
      <c r="K14" s="694" t="s">
        <v>390</v>
      </c>
      <c r="L14" s="338" t="s">
        <v>538</v>
      </c>
      <c r="M14" s="127"/>
      <c r="N14" s="127"/>
    </row>
    <row r="15" spans="1:14" s="10" customFormat="1" ht="14.1" customHeight="1">
      <c r="A15" s="338"/>
      <c r="B15" s="185" t="s">
        <v>391</v>
      </c>
      <c r="C15" s="154">
        <v>3</v>
      </c>
      <c r="D15" s="154">
        <v>0</v>
      </c>
      <c r="E15" s="154">
        <v>0</v>
      </c>
      <c r="F15" s="154">
        <v>0</v>
      </c>
      <c r="G15" s="154">
        <v>3</v>
      </c>
      <c r="H15" s="154">
        <v>0</v>
      </c>
      <c r="I15" s="154">
        <v>0</v>
      </c>
      <c r="J15" s="154">
        <v>0</v>
      </c>
      <c r="K15" s="694" t="s">
        <v>391</v>
      </c>
      <c r="L15" s="337"/>
      <c r="M15" s="127"/>
      <c r="N15" s="127"/>
    </row>
    <row r="16" spans="1:14" s="10" customFormat="1" ht="14.1" customHeight="1">
      <c r="A16" s="361"/>
      <c r="B16" s="185" t="s">
        <v>392</v>
      </c>
      <c r="C16" s="154">
        <v>11</v>
      </c>
      <c r="D16" s="154">
        <v>0</v>
      </c>
      <c r="E16" s="154">
        <v>0</v>
      </c>
      <c r="F16" s="154">
        <v>4</v>
      </c>
      <c r="G16" s="154">
        <v>2</v>
      </c>
      <c r="H16" s="154">
        <v>2</v>
      </c>
      <c r="I16" s="154">
        <v>3</v>
      </c>
      <c r="J16" s="154">
        <v>0</v>
      </c>
      <c r="K16" s="694" t="s">
        <v>392</v>
      </c>
      <c r="L16" s="338"/>
      <c r="M16" s="127"/>
      <c r="N16" s="127"/>
    </row>
    <row r="17" spans="1:14" s="10" customFormat="1" ht="26.4" customHeight="1">
      <c r="A17" s="188" t="s">
        <v>1624</v>
      </c>
      <c r="B17" s="185" t="s">
        <v>390</v>
      </c>
      <c r="C17" s="154">
        <v>48</v>
      </c>
      <c r="D17" s="154">
        <v>0</v>
      </c>
      <c r="E17" s="154">
        <v>2</v>
      </c>
      <c r="F17" s="154">
        <v>6</v>
      </c>
      <c r="G17" s="154">
        <v>12</v>
      </c>
      <c r="H17" s="154">
        <v>11</v>
      </c>
      <c r="I17" s="154">
        <v>16</v>
      </c>
      <c r="J17" s="154">
        <v>1</v>
      </c>
      <c r="K17" s="694" t="s">
        <v>390</v>
      </c>
      <c r="L17" s="337" t="s">
        <v>609</v>
      </c>
      <c r="M17" s="127"/>
      <c r="N17" s="127"/>
    </row>
    <row r="18" spans="1:14" s="10" customFormat="1" ht="14.1" customHeight="1">
      <c r="A18" s="188"/>
      <c r="B18" s="185" t="s">
        <v>391</v>
      </c>
      <c r="C18" s="154">
        <v>0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  <c r="I18" s="154">
        <v>0</v>
      </c>
      <c r="J18" s="154">
        <v>0</v>
      </c>
      <c r="K18" s="694" t="s">
        <v>391</v>
      </c>
      <c r="L18" s="737"/>
      <c r="M18" s="127"/>
      <c r="N18" s="127"/>
    </row>
    <row r="19" spans="1:14" s="10" customFormat="1" ht="14.1" customHeight="1">
      <c r="A19" s="337"/>
      <c r="B19" s="185" t="s">
        <v>392</v>
      </c>
      <c r="C19" s="154">
        <v>1</v>
      </c>
      <c r="D19" s="154">
        <v>0</v>
      </c>
      <c r="E19" s="154">
        <v>0</v>
      </c>
      <c r="F19" s="154">
        <v>0</v>
      </c>
      <c r="G19" s="154">
        <v>0</v>
      </c>
      <c r="H19" s="154">
        <v>0</v>
      </c>
      <c r="I19" s="154">
        <v>1</v>
      </c>
      <c r="J19" s="154">
        <v>0</v>
      </c>
      <c r="K19" s="694" t="s">
        <v>392</v>
      </c>
      <c r="L19" s="338"/>
      <c r="M19" s="127"/>
      <c r="N19" s="127"/>
    </row>
    <row r="20" spans="1:14" s="10" customFormat="1" ht="26.4" customHeight="1">
      <c r="A20" s="188" t="s">
        <v>1625</v>
      </c>
      <c r="B20" s="185" t="s">
        <v>390</v>
      </c>
      <c r="C20" s="154">
        <v>136</v>
      </c>
      <c r="D20" s="154">
        <v>0</v>
      </c>
      <c r="E20" s="154">
        <v>8</v>
      </c>
      <c r="F20" s="154">
        <v>33</v>
      </c>
      <c r="G20" s="154">
        <v>33</v>
      </c>
      <c r="H20" s="154">
        <v>26</v>
      </c>
      <c r="I20" s="154">
        <v>31</v>
      </c>
      <c r="J20" s="154">
        <v>5</v>
      </c>
      <c r="K20" s="694" t="s">
        <v>390</v>
      </c>
      <c r="L20" s="338" t="s">
        <v>974</v>
      </c>
      <c r="M20" s="127"/>
      <c r="N20" s="127"/>
    </row>
    <row r="21" spans="1:14" s="10" customFormat="1" ht="13.8">
      <c r="A21" s="188"/>
      <c r="B21" s="185" t="s">
        <v>391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  <c r="H21" s="154">
        <v>0</v>
      </c>
      <c r="I21" s="154">
        <v>0</v>
      </c>
      <c r="J21" s="154">
        <v>0</v>
      </c>
      <c r="K21" s="694" t="s">
        <v>391</v>
      </c>
      <c r="L21" s="338"/>
      <c r="M21" s="127"/>
      <c r="N21" s="127"/>
    </row>
    <row r="22" spans="1:14" s="10" customFormat="1" ht="13.8">
      <c r="A22" s="337"/>
      <c r="B22" s="196" t="s">
        <v>392</v>
      </c>
      <c r="C22" s="154">
        <v>2</v>
      </c>
      <c r="D22" s="154">
        <v>0</v>
      </c>
      <c r="E22" s="154">
        <v>0</v>
      </c>
      <c r="F22" s="154">
        <v>1</v>
      </c>
      <c r="G22" s="154">
        <v>0</v>
      </c>
      <c r="H22" s="154">
        <v>0</v>
      </c>
      <c r="I22" s="154">
        <v>1</v>
      </c>
      <c r="J22" s="154">
        <v>0</v>
      </c>
      <c r="K22" s="695" t="s">
        <v>392</v>
      </c>
      <c r="L22" s="337"/>
      <c r="M22" s="127"/>
      <c r="N22" s="127"/>
    </row>
    <row r="23" spans="1:14" s="10" customFormat="1" ht="14.1" customHeight="1">
      <c r="A23" s="361" t="s">
        <v>546</v>
      </c>
      <c r="B23" s="185" t="s">
        <v>390</v>
      </c>
      <c r="C23" s="154">
        <v>285</v>
      </c>
      <c r="D23" s="154">
        <v>0</v>
      </c>
      <c r="E23" s="154">
        <v>24</v>
      </c>
      <c r="F23" s="154">
        <v>65</v>
      </c>
      <c r="G23" s="154">
        <v>84</v>
      </c>
      <c r="H23" s="154">
        <v>62</v>
      </c>
      <c r="I23" s="154">
        <v>47</v>
      </c>
      <c r="J23" s="154">
        <v>3</v>
      </c>
      <c r="K23" s="694" t="s">
        <v>390</v>
      </c>
      <c r="L23" s="337" t="s">
        <v>523</v>
      </c>
      <c r="M23" s="127"/>
      <c r="N23" s="127"/>
    </row>
    <row r="24" spans="1:14" s="10" customFormat="1" ht="14.1" customHeight="1">
      <c r="A24" s="337"/>
      <c r="B24" s="185" t="s">
        <v>391</v>
      </c>
      <c r="C24" s="154">
        <v>7</v>
      </c>
      <c r="D24" s="154">
        <v>0</v>
      </c>
      <c r="E24" s="154">
        <v>1</v>
      </c>
      <c r="F24" s="154">
        <v>1</v>
      </c>
      <c r="G24" s="154">
        <v>2</v>
      </c>
      <c r="H24" s="154">
        <v>1</v>
      </c>
      <c r="I24" s="154">
        <v>2</v>
      </c>
      <c r="J24" s="154">
        <v>0</v>
      </c>
      <c r="K24" s="694" t="s">
        <v>391</v>
      </c>
      <c r="L24" s="699"/>
      <c r="M24" s="127"/>
      <c r="N24" s="127"/>
    </row>
    <row r="25" spans="1:14" s="10" customFormat="1" ht="14.1" customHeight="1">
      <c r="A25" s="187"/>
      <c r="B25" s="185" t="s">
        <v>392</v>
      </c>
      <c r="C25" s="154">
        <v>5</v>
      </c>
      <c r="D25" s="154">
        <v>0</v>
      </c>
      <c r="E25" s="154">
        <v>0</v>
      </c>
      <c r="F25" s="154">
        <v>0</v>
      </c>
      <c r="G25" s="154">
        <v>1</v>
      </c>
      <c r="H25" s="154">
        <v>1</v>
      </c>
      <c r="I25" s="154">
        <v>2</v>
      </c>
      <c r="J25" s="154">
        <v>1</v>
      </c>
      <c r="K25" s="694" t="s">
        <v>392</v>
      </c>
      <c r="L25" s="337"/>
      <c r="M25" s="127"/>
      <c r="N25" s="127"/>
    </row>
    <row r="26" spans="1:14" s="10" customFormat="1" ht="14.1" customHeight="1">
      <c r="A26" s="361" t="s">
        <v>1626</v>
      </c>
      <c r="B26" s="185" t="s">
        <v>390</v>
      </c>
      <c r="C26" s="154">
        <v>523</v>
      </c>
      <c r="D26" s="154">
        <v>2</v>
      </c>
      <c r="E26" s="154">
        <v>68</v>
      </c>
      <c r="F26" s="154">
        <v>157</v>
      </c>
      <c r="G26" s="154">
        <v>139</v>
      </c>
      <c r="H26" s="154">
        <v>102</v>
      </c>
      <c r="I26" s="154">
        <v>49</v>
      </c>
      <c r="J26" s="154">
        <v>6</v>
      </c>
      <c r="K26" s="694" t="s">
        <v>390</v>
      </c>
      <c r="L26" s="337" t="s">
        <v>1282</v>
      </c>
      <c r="M26" s="127"/>
      <c r="N26" s="127"/>
    </row>
    <row r="27" spans="1:14" s="10" customFormat="1" ht="14.1" customHeight="1">
      <c r="A27" s="337"/>
      <c r="B27" s="185" t="s">
        <v>391</v>
      </c>
      <c r="C27" s="154">
        <v>1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694" t="s">
        <v>391</v>
      </c>
      <c r="L27" s="699"/>
      <c r="M27" s="127"/>
      <c r="N27" s="127"/>
    </row>
    <row r="28" spans="1:14" s="10" customFormat="1" ht="14.1" customHeight="1">
      <c r="A28" s="187"/>
      <c r="B28" s="185" t="s">
        <v>392</v>
      </c>
      <c r="C28" s="154">
        <v>3</v>
      </c>
      <c r="D28" s="154">
        <v>0</v>
      </c>
      <c r="E28" s="154">
        <v>1</v>
      </c>
      <c r="F28" s="154">
        <v>1</v>
      </c>
      <c r="G28" s="154">
        <v>1</v>
      </c>
      <c r="H28" s="154">
        <v>0</v>
      </c>
      <c r="I28" s="154">
        <v>0</v>
      </c>
      <c r="J28" s="154">
        <v>0</v>
      </c>
      <c r="K28" s="694" t="s">
        <v>392</v>
      </c>
      <c r="L28" s="337"/>
      <c r="M28" s="127"/>
      <c r="N28" s="127"/>
    </row>
    <row r="29" spans="1:14" s="10" customFormat="1" ht="14.1" customHeight="1">
      <c r="A29" s="361" t="s">
        <v>162</v>
      </c>
      <c r="B29" s="185" t="s">
        <v>390</v>
      </c>
      <c r="C29" s="154">
        <v>511</v>
      </c>
      <c r="D29" s="154">
        <v>1</v>
      </c>
      <c r="E29" s="154">
        <v>35</v>
      </c>
      <c r="F29" s="154">
        <v>112</v>
      </c>
      <c r="G29" s="154">
        <v>126</v>
      </c>
      <c r="H29" s="154">
        <v>136</v>
      </c>
      <c r="I29" s="154">
        <v>93</v>
      </c>
      <c r="J29" s="154">
        <v>8</v>
      </c>
      <c r="K29" s="694" t="s">
        <v>390</v>
      </c>
      <c r="L29" s="337" t="s">
        <v>524</v>
      </c>
      <c r="M29" s="127"/>
      <c r="N29" s="127"/>
    </row>
    <row r="30" spans="1:14" s="10" customFormat="1" ht="14.1" customHeight="1">
      <c r="A30" s="337"/>
      <c r="B30" s="185" t="s">
        <v>391</v>
      </c>
      <c r="C30" s="154">
        <v>3</v>
      </c>
      <c r="D30" s="154">
        <v>0</v>
      </c>
      <c r="E30" s="154">
        <v>0</v>
      </c>
      <c r="F30" s="154">
        <v>0</v>
      </c>
      <c r="G30" s="154">
        <v>0</v>
      </c>
      <c r="H30" s="154">
        <v>1</v>
      </c>
      <c r="I30" s="154">
        <v>2</v>
      </c>
      <c r="J30" s="154">
        <v>0</v>
      </c>
      <c r="K30" s="694" t="s">
        <v>391</v>
      </c>
      <c r="L30" s="337"/>
      <c r="M30" s="127"/>
      <c r="N30" s="127"/>
    </row>
    <row r="31" spans="1:14" s="10" customFormat="1" ht="14.1" customHeight="1">
      <c r="A31" s="361"/>
      <c r="B31" s="185" t="s">
        <v>392</v>
      </c>
      <c r="C31" s="154">
        <v>4</v>
      </c>
      <c r="D31" s="154">
        <v>0</v>
      </c>
      <c r="E31" s="154">
        <v>0</v>
      </c>
      <c r="F31" s="154">
        <v>0</v>
      </c>
      <c r="G31" s="154">
        <v>2</v>
      </c>
      <c r="H31" s="154">
        <v>1</v>
      </c>
      <c r="I31" s="154">
        <v>1</v>
      </c>
      <c r="J31" s="154">
        <v>0</v>
      </c>
      <c r="K31" s="694" t="s">
        <v>392</v>
      </c>
      <c r="L31" s="337"/>
      <c r="M31" s="127"/>
      <c r="N31" s="127"/>
    </row>
    <row r="32" spans="1:14" s="10" customFormat="1" ht="14.1" customHeight="1">
      <c r="A32" s="361" t="s">
        <v>1627</v>
      </c>
      <c r="B32" s="185" t="s">
        <v>390</v>
      </c>
      <c r="C32" s="154">
        <v>58</v>
      </c>
      <c r="D32" s="154">
        <v>0</v>
      </c>
      <c r="E32" s="154">
        <v>15</v>
      </c>
      <c r="F32" s="154">
        <v>14</v>
      </c>
      <c r="G32" s="154">
        <v>14</v>
      </c>
      <c r="H32" s="154">
        <v>8</v>
      </c>
      <c r="I32" s="154">
        <v>7</v>
      </c>
      <c r="J32" s="154">
        <v>0</v>
      </c>
      <c r="K32" s="694" t="s">
        <v>390</v>
      </c>
      <c r="L32" s="337" t="s">
        <v>1277</v>
      </c>
      <c r="M32" s="127"/>
      <c r="N32" s="127"/>
    </row>
    <row r="33" spans="1:14" s="10" customFormat="1" ht="14.1" customHeight="1">
      <c r="A33" s="337"/>
      <c r="B33" s="185" t="s">
        <v>391</v>
      </c>
      <c r="C33" s="154">
        <v>0</v>
      </c>
      <c r="D33" s="154">
        <v>0</v>
      </c>
      <c r="E33" s="154">
        <v>0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694" t="s">
        <v>391</v>
      </c>
      <c r="L33" s="337"/>
      <c r="M33" s="127"/>
      <c r="N33" s="127"/>
    </row>
    <row r="34" spans="1:14" s="10" customFormat="1" ht="14.1" customHeight="1">
      <c r="A34" s="361"/>
      <c r="B34" s="185" t="s">
        <v>392</v>
      </c>
      <c r="C34" s="154">
        <v>0</v>
      </c>
      <c r="D34" s="154">
        <v>0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694" t="s">
        <v>392</v>
      </c>
      <c r="L34" s="337"/>
      <c r="M34" s="127"/>
      <c r="N34" s="127"/>
    </row>
    <row r="35" spans="1:14" s="10" customFormat="1" ht="14.1" customHeight="1">
      <c r="A35" s="361" t="s">
        <v>138</v>
      </c>
      <c r="B35" s="185" t="s">
        <v>390</v>
      </c>
      <c r="C35" s="154">
        <v>15</v>
      </c>
      <c r="D35" s="154">
        <v>0</v>
      </c>
      <c r="E35" s="154">
        <v>0</v>
      </c>
      <c r="F35" s="154">
        <v>5</v>
      </c>
      <c r="G35" s="154">
        <v>7</v>
      </c>
      <c r="H35" s="154">
        <v>0</v>
      </c>
      <c r="I35" s="154">
        <v>3</v>
      </c>
      <c r="J35" s="154">
        <v>0</v>
      </c>
      <c r="K35" s="694" t="s">
        <v>390</v>
      </c>
      <c r="L35" s="338" t="s">
        <v>526</v>
      </c>
      <c r="M35" s="127"/>
      <c r="N35" s="127"/>
    </row>
    <row r="36" spans="1:14" s="10" customFormat="1" ht="14.1" customHeight="1">
      <c r="A36" s="338"/>
      <c r="B36" s="185" t="s">
        <v>391</v>
      </c>
      <c r="C36" s="154">
        <v>0</v>
      </c>
      <c r="D36" s="154">
        <v>0</v>
      </c>
      <c r="E36" s="154">
        <v>0</v>
      </c>
      <c r="F36" s="154">
        <v>0</v>
      </c>
      <c r="G36" s="154">
        <v>0</v>
      </c>
      <c r="H36" s="154">
        <v>0</v>
      </c>
      <c r="I36" s="154">
        <v>0</v>
      </c>
      <c r="J36" s="154">
        <v>0</v>
      </c>
      <c r="K36" s="694" t="s">
        <v>391</v>
      </c>
      <c r="L36" s="337"/>
      <c r="M36" s="127"/>
      <c r="N36" s="127"/>
    </row>
    <row r="37" spans="1:14" s="10" customFormat="1" ht="14.1" customHeight="1">
      <c r="A37" s="361"/>
      <c r="B37" s="185" t="s">
        <v>392</v>
      </c>
      <c r="C37" s="154">
        <v>0</v>
      </c>
      <c r="D37" s="15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694" t="s">
        <v>392</v>
      </c>
      <c r="L37" s="337"/>
      <c r="M37" s="127"/>
      <c r="N37" s="127"/>
    </row>
    <row r="38" spans="1:14" s="10" customFormat="1" ht="14.1" customHeight="1">
      <c r="A38" s="361" t="s">
        <v>527</v>
      </c>
      <c r="B38" s="185" t="s">
        <v>390</v>
      </c>
      <c r="C38" s="154">
        <v>23</v>
      </c>
      <c r="D38" s="154">
        <v>0</v>
      </c>
      <c r="E38" s="154">
        <v>1</v>
      </c>
      <c r="F38" s="154">
        <v>1</v>
      </c>
      <c r="G38" s="154">
        <v>8</v>
      </c>
      <c r="H38" s="154">
        <v>8</v>
      </c>
      <c r="I38" s="154">
        <v>5</v>
      </c>
      <c r="J38" s="154">
        <v>0</v>
      </c>
      <c r="K38" s="694" t="s">
        <v>390</v>
      </c>
      <c r="L38" s="338" t="s">
        <v>396</v>
      </c>
      <c r="M38" s="127"/>
      <c r="N38" s="127"/>
    </row>
    <row r="39" spans="1:14" s="10" customFormat="1" ht="14.1" customHeight="1">
      <c r="A39" s="338"/>
      <c r="B39" s="185" t="s">
        <v>391</v>
      </c>
      <c r="C39" s="154">
        <v>0</v>
      </c>
      <c r="D39" s="154">
        <v>0</v>
      </c>
      <c r="E39" s="154">
        <v>0</v>
      </c>
      <c r="F39" s="154">
        <v>0</v>
      </c>
      <c r="G39" s="154">
        <v>0</v>
      </c>
      <c r="H39" s="154">
        <v>0</v>
      </c>
      <c r="I39" s="154">
        <v>0</v>
      </c>
      <c r="J39" s="154">
        <v>0</v>
      </c>
      <c r="K39" s="694" t="s">
        <v>391</v>
      </c>
      <c r="L39" s="337"/>
      <c r="M39" s="127"/>
      <c r="N39" s="127"/>
    </row>
    <row r="40" spans="1:14" s="10" customFormat="1" ht="14.1" customHeight="1">
      <c r="A40" s="361"/>
      <c r="B40" s="185" t="s">
        <v>392</v>
      </c>
      <c r="C40" s="154">
        <v>0</v>
      </c>
      <c r="D40" s="154">
        <v>0</v>
      </c>
      <c r="E40" s="154">
        <v>0</v>
      </c>
      <c r="F40" s="154">
        <v>0</v>
      </c>
      <c r="G40" s="154">
        <v>0</v>
      </c>
      <c r="H40" s="154">
        <v>0</v>
      </c>
      <c r="I40" s="154">
        <v>0</v>
      </c>
      <c r="J40" s="154">
        <v>0</v>
      </c>
      <c r="K40" s="694" t="s">
        <v>392</v>
      </c>
      <c r="L40" s="338"/>
      <c r="M40" s="127"/>
      <c r="N40" s="127"/>
    </row>
    <row r="41" spans="1:14" s="10" customFormat="1" ht="14.1" customHeight="1">
      <c r="A41" s="188" t="s">
        <v>848</v>
      </c>
      <c r="B41" s="185" t="s">
        <v>390</v>
      </c>
      <c r="C41" s="154">
        <v>33</v>
      </c>
      <c r="D41" s="154">
        <v>0</v>
      </c>
      <c r="E41" s="154">
        <v>1</v>
      </c>
      <c r="F41" s="154">
        <v>2</v>
      </c>
      <c r="G41" s="154">
        <v>6</v>
      </c>
      <c r="H41" s="154">
        <v>12</v>
      </c>
      <c r="I41" s="154">
        <v>10</v>
      </c>
      <c r="J41" s="154">
        <v>2</v>
      </c>
      <c r="K41" s="694" t="s">
        <v>390</v>
      </c>
      <c r="L41" s="338" t="s">
        <v>528</v>
      </c>
      <c r="M41" s="127"/>
      <c r="N41" s="127"/>
    </row>
    <row r="42" spans="1:14" s="10" customFormat="1" ht="14.1" customHeight="1">
      <c r="A42" s="338"/>
      <c r="B42" s="185" t="s">
        <v>391</v>
      </c>
      <c r="C42" s="154">
        <v>0</v>
      </c>
      <c r="D42" s="154">
        <v>0</v>
      </c>
      <c r="E42" s="154">
        <v>0</v>
      </c>
      <c r="F42" s="154">
        <v>0</v>
      </c>
      <c r="G42" s="154">
        <v>0</v>
      </c>
      <c r="H42" s="154">
        <v>0</v>
      </c>
      <c r="I42" s="154">
        <v>0</v>
      </c>
      <c r="J42" s="154">
        <v>0</v>
      </c>
      <c r="K42" s="694" t="s">
        <v>391</v>
      </c>
      <c r="L42" s="337"/>
      <c r="M42" s="127"/>
      <c r="N42" s="127"/>
    </row>
    <row r="43" spans="1:14" s="10" customFormat="1" ht="14.1" customHeight="1">
      <c r="A43" s="361"/>
      <c r="B43" s="185" t="s">
        <v>392</v>
      </c>
      <c r="C43" s="154">
        <v>0</v>
      </c>
      <c r="D43" s="154">
        <v>0</v>
      </c>
      <c r="E43" s="154">
        <v>0</v>
      </c>
      <c r="F43" s="154">
        <v>0</v>
      </c>
      <c r="G43" s="154">
        <v>0</v>
      </c>
      <c r="H43" s="154">
        <v>0</v>
      </c>
      <c r="I43" s="154">
        <v>0</v>
      </c>
      <c r="J43" s="154">
        <v>0</v>
      </c>
      <c r="K43" s="694" t="s">
        <v>392</v>
      </c>
      <c r="L43" s="337"/>
      <c r="M43" s="127"/>
      <c r="N43" s="127"/>
    </row>
    <row r="44" spans="1:14" s="10" customFormat="1" ht="13.5" customHeight="1">
      <c r="A44" s="361" t="s">
        <v>529</v>
      </c>
      <c r="B44" s="185" t="s">
        <v>390</v>
      </c>
      <c r="C44" s="154">
        <v>54</v>
      </c>
      <c r="D44" s="154">
        <v>0</v>
      </c>
      <c r="E44" s="154">
        <v>1</v>
      </c>
      <c r="F44" s="154">
        <v>21</v>
      </c>
      <c r="G44" s="154">
        <v>11</v>
      </c>
      <c r="H44" s="154">
        <v>10</v>
      </c>
      <c r="I44" s="154">
        <v>9</v>
      </c>
      <c r="J44" s="154">
        <v>2</v>
      </c>
      <c r="K44" s="694" t="s">
        <v>390</v>
      </c>
      <c r="L44" s="338" t="s">
        <v>133</v>
      </c>
      <c r="M44" s="127"/>
      <c r="N44" s="127"/>
    </row>
    <row r="45" spans="1:14" s="10" customFormat="1" ht="14.1" customHeight="1">
      <c r="A45" s="338"/>
      <c r="B45" s="185" t="s">
        <v>391</v>
      </c>
      <c r="C45" s="154">
        <v>0</v>
      </c>
      <c r="D45" s="154">
        <v>0</v>
      </c>
      <c r="E45" s="154">
        <v>0</v>
      </c>
      <c r="F45" s="154">
        <v>0</v>
      </c>
      <c r="G45" s="154">
        <v>0</v>
      </c>
      <c r="H45" s="154">
        <v>0</v>
      </c>
      <c r="I45" s="154">
        <v>0</v>
      </c>
      <c r="J45" s="154">
        <v>0</v>
      </c>
      <c r="K45" s="694" t="s">
        <v>391</v>
      </c>
      <c r="L45" s="337"/>
      <c r="M45" s="127"/>
      <c r="N45" s="127"/>
    </row>
    <row r="46" spans="1:14" s="10" customFormat="1" ht="14.1" customHeight="1">
      <c r="A46" s="361"/>
      <c r="B46" s="185" t="s">
        <v>392</v>
      </c>
      <c r="C46" s="154">
        <v>0</v>
      </c>
      <c r="D46" s="154">
        <v>0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694" t="s">
        <v>392</v>
      </c>
      <c r="L46" s="337"/>
      <c r="M46" s="127"/>
      <c r="N46" s="127"/>
    </row>
    <row r="47" spans="1:14" s="10" customFormat="1" ht="14.1" customHeight="1">
      <c r="A47" s="361" t="s">
        <v>1628</v>
      </c>
      <c r="B47" s="185" t="s">
        <v>390</v>
      </c>
      <c r="C47" s="154">
        <v>122</v>
      </c>
      <c r="D47" s="154">
        <v>0</v>
      </c>
      <c r="E47" s="154">
        <v>16</v>
      </c>
      <c r="F47" s="154">
        <v>24</v>
      </c>
      <c r="G47" s="154">
        <v>25</v>
      </c>
      <c r="H47" s="154">
        <v>30</v>
      </c>
      <c r="I47" s="154">
        <v>23</v>
      </c>
      <c r="J47" s="154">
        <v>4</v>
      </c>
      <c r="K47" s="694" t="s">
        <v>390</v>
      </c>
      <c r="L47" s="338" t="s">
        <v>132</v>
      </c>
      <c r="M47" s="127"/>
      <c r="N47" s="127"/>
    </row>
    <row r="48" spans="1:14" s="10" customFormat="1" ht="14.1" customHeight="1">
      <c r="A48" s="338"/>
      <c r="B48" s="185" t="s">
        <v>391</v>
      </c>
      <c r="C48" s="154">
        <v>0</v>
      </c>
      <c r="D48" s="154">
        <v>0</v>
      </c>
      <c r="E48" s="154">
        <v>0</v>
      </c>
      <c r="F48" s="154">
        <v>0</v>
      </c>
      <c r="G48" s="154">
        <v>0</v>
      </c>
      <c r="H48" s="154">
        <v>0</v>
      </c>
      <c r="I48" s="154">
        <v>0</v>
      </c>
      <c r="J48" s="154">
        <v>0</v>
      </c>
      <c r="K48" s="694" t="s">
        <v>391</v>
      </c>
      <c r="L48" s="337"/>
      <c r="M48" s="127"/>
      <c r="N48" s="127"/>
    </row>
    <row r="49" spans="1:14" s="10" customFormat="1" ht="14.1" customHeight="1">
      <c r="A49" s="361"/>
      <c r="B49" s="185" t="s">
        <v>392</v>
      </c>
      <c r="C49" s="154">
        <v>1</v>
      </c>
      <c r="D49" s="154">
        <v>0</v>
      </c>
      <c r="E49" s="154">
        <v>0</v>
      </c>
      <c r="F49" s="154">
        <v>1</v>
      </c>
      <c r="G49" s="154">
        <v>0</v>
      </c>
      <c r="H49" s="154">
        <v>0</v>
      </c>
      <c r="I49" s="154">
        <v>0</v>
      </c>
      <c r="J49" s="154">
        <v>0</v>
      </c>
      <c r="K49" s="694" t="s">
        <v>392</v>
      </c>
      <c r="L49" s="338"/>
      <c r="M49" s="127"/>
      <c r="N49" s="127"/>
    </row>
    <row r="50" spans="1:14" s="10" customFormat="1" ht="27" customHeight="1">
      <c r="A50" s="188" t="s">
        <v>975</v>
      </c>
      <c r="B50" s="185" t="s">
        <v>390</v>
      </c>
      <c r="C50" s="154">
        <v>182</v>
      </c>
      <c r="D50" s="154">
        <v>0</v>
      </c>
      <c r="E50" s="154">
        <v>4</v>
      </c>
      <c r="F50" s="154">
        <v>23</v>
      </c>
      <c r="G50" s="154">
        <v>45</v>
      </c>
      <c r="H50" s="154">
        <v>45</v>
      </c>
      <c r="I50" s="154">
        <v>61</v>
      </c>
      <c r="J50" s="154">
        <v>4</v>
      </c>
      <c r="K50" s="694" t="s">
        <v>390</v>
      </c>
      <c r="L50" s="338" t="s">
        <v>976</v>
      </c>
      <c r="M50" s="127"/>
      <c r="N50" s="127"/>
    </row>
    <row r="51" spans="1:14" s="10" customFormat="1" ht="14.1" customHeight="1">
      <c r="A51" s="188"/>
      <c r="B51" s="185" t="s">
        <v>391</v>
      </c>
      <c r="C51" s="15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694" t="s">
        <v>391</v>
      </c>
      <c r="L51" s="338"/>
      <c r="M51" s="127"/>
      <c r="N51" s="127"/>
    </row>
    <row r="52" spans="1:14" s="10" customFormat="1" ht="13.8">
      <c r="A52" s="338"/>
      <c r="B52" s="185" t="s">
        <v>392</v>
      </c>
      <c r="C52" s="154">
        <v>0</v>
      </c>
      <c r="D52" s="154">
        <v>0</v>
      </c>
      <c r="E52" s="154">
        <v>0</v>
      </c>
      <c r="F52" s="154">
        <v>0</v>
      </c>
      <c r="G52" s="154">
        <v>0</v>
      </c>
      <c r="H52" s="154">
        <v>0</v>
      </c>
      <c r="I52" s="154">
        <v>0</v>
      </c>
      <c r="J52" s="154">
        <v>0</v>
      </c>
      <c r="K52" s="694" t="s">
        <v>392</v>
      </c>
      <c r="L52" s="337"/>
      <c r="M52" s="127"/>
      <c r="N52" s="127"/>
    </row>
    <row r="53" spans="1:14" s="10" customFormat="1" ht="14.1" customHeight="1">
      <c r="A53" s="361" t="s">
        <v>530</v>
      </c>
      <c r="B53" s="185" t="s">
        <v>390</v>
      </c>
      <c r="C53" s="154">
        <v>212</v>
      </c>
      <c r="D53" s="154">
        <v>0</v>
      </c>
      <c r="E53" s="154">
        <v>3</v>
      </c>
      <c r="F53" s="154">
        <v>28</v>
      </c>
      <c r="G53" s="154">
        <v>37</v>
      </c>
      <c r="H53" s="154">
        <v>74</v>
      </c>
      <c r="I53" s="154">
        <v>61</v>
      </c>
      <c r="J53" s="154">
        <v>9</v>
      </c>
      <c r="K53" s="694" t="s">
        <v>390</v>
      </c>
      <c r="L53" s="338" t="s">
        <v>531</v>
      </c>
      <c r="M53" s="127"/>
      <c r="N53" s="127"/>
    </row>
    <row r="54" spans="1:14" s="10" customFormat="1" ht="14.1" customHeight="1">
      <c r="A54" s="338"/>
      <c r="B54" s="185" t="s">
        <v>391</v>
      </c>
      <c r="C54" s="154">
        <v>0</v>
      </c>
      <c r="D54" s="154">
        <v>0</v>
      </c>
      <c r="E54" s="154">
        <v>0</v>
      </c>
      <c r="F54" s="154">
        <v>0</v>
      </c>
      <c r="G54" s="154">
        <v>0</v>
      </c>
      <c r="H54" s="154">
        <v>0</v>
      </c>
      <c r="I54" s="154">
        <v>0</v>
      </c>
      <c r="J54" s="154">
        <v>0</v>
      </c>
      <c r="K54" s="694" t="s">
        <v>391</v>
      </c>
      <c r="L54" s="699"/>
      <c r="M54" s="127"/>
      <c r="N54" s="127"/>
    </row>
    <row r="55" spans="1:14" s="10" customFormat="1" ht="14.1" customHeight="1">
      <c r="A55" s="330"/>
      <c r="B55" s="185" t="s">
        <v>392</v>
      </c>
      <c r="C55" s="154">
        <v>0</v>
      </c>
      <c r="D55" s="154">
        <v>0</v>
      </c>
      <c r="E55" s="154">
        <v>0</v>
      </c>
      <c r="F55" s="154">
        <v>0</v>
      </c>
      <c r="G55" s="154">
        <v>0</v>
      </c>
      <c r="H55" s="154">
        <v>0</v>
      </c>
      <c r="I55" s="154">
        <v>0</v>
      </c>
      <c r="J55" s="154">
        <v>0</v>
      </c>
      <c r="K55" s="694" t="s">
        <v>392</v>
      </c>
      <c r="L55" s="337"/>
      <c r="M55" s="127"/>
      <c r="N55" s="127"/>
    </row>
    <row r="56" spans="1:14" s="10" customFormat="1" ht="14.1" customHeight="1">
      <c r="A56" s="361" t="s">
        <v>395</v>
      </c>
      <c r="B56" s="185" t="s">
        <v>390</v>
      </c>
      <c r="C56" s="154">
        <v>362</v>
      </c>
      <c r="D56" s="154">
        <v>0</v>
      </c>
      <c r="E56" s="154">
        <v>4</v>
      </c>
      <c r="F56" s="154">
        <v>52</v>
      </c>
      <c r="G56" s="154">
        <v>70</v>
      </c>
      <c r="H56" s="154">
        <v>125</v>
      </c>
      <c r="I56" s="154">
        <v>102</v>
      </c>
      <c r="J56" s="154">
        <v>9</v>
      </c>
      <c r="K56" s="694" t="s">
        <v>390</v>
      </c>
      <c r="L56" s="337" t="s">
        <v>128</v>
      </c>
      <c r="M56" s="127"/>
      <c r="N56" s="127"/>
    </row>
    <row r="57" spans="1:14" s="10" customFormat="1" ht="14.1" customHeight="1">
      <c r="A57" s="337"/>
      <c r="B57" s="185" t="s">
        <v>391</v>
      </c>
      <c r="C57" s="154">
        <v>0</v>
      </c>
      <c r="D57" s="154">
        <v>0</v>
      </c>
      <c r="E57" s="154">
        <v>0</v>
      </c>
      <c r="F57" s="154">
        <v>0</v>
      </c>
      <c r="G57" s="154">
        <v>0</v>
      </c>
      <c r="H57" s="154">
        <v>0</v>
      </c>
      <c r="I57" s="154">
        <v>0</v>
      </c>
      <c r="J57" s="154">
        <v>0</v>
      </c>
      <c r="K57" s="694" t="s">
        <v>391</v>
      </c>
      <c r="L57" s="337"/>
      <c r="M57" s="127"/>
      <c r="N57" s="127"/>
    </row>
    <row r="58" spans="1:14" s="10" customFormat="1" ht="14.1" customHeight="1">
      <c r="A58" s="361"/>
      <c r="B58" s="185" t="s">
        <v>392</v>
      </c>
      <c r="C58" s="154">
        <v>2</v>
      </c>
      <c r="D58" s="154">
        <v>0</v>
      </c>
      <c r="E58" s="154">
        <v>0</v>
      </c>
      <c r="F58" s="154">
        <v>0</v>
      </c>
      <c r="G58" s="154">
        <v>0</v>
      </c>
      <c r="H58" s="154">
        <v>1</v>
      </c>
      <c r="I58" s="154">
        <v>1</v>
      </c>
      <c r="J58" s="154">
        <v>0</v>
      </c>
      <c r="K58" s="694" t="s">
        <v>392</v>
      </c>
      <c r="L58" s="337"/>
      <c r="M58" s="127"/>
      <c r="N58" s="127"/>
    </row>
    <row r="59" spans="1:14" s="10" customFormat="1" ht="13.5" customHeight="1">
      <c r="A59" s="361" t="s">
        <v>547</v>
      </c>
      <c r="B59" s="185" t="s">
        <v>390</v>
      </c>
      <c r="C59" s="154">
        <v>38</v>
      </c>
      <c r="D59" s="154">
        <v>0</v>
      </c>
      <c r="E59" s="154">
        <v>2</v>
      </c>
      <c r="F59" s="154">
        <v>8</v>
      </c>
      <c r="G59" s="154">
        <v>6</v>
      </c>
      <c r="H59" s="154">
        <v>11</v>
      </c>
      <c r="I59" s="154">
        <v>11</v>
      </c>
      <c r="J59" s="154">
        <v>0</v>
      </c>
      <c r="K59" s="694" t="s">
        <v>390</v>
      </c>
      <c r="L59" s="338" t="s">
        <v>532</v>
      </c>
      <c r="M59" s="127"/>
      <c r="N59" s="127"/>
    </row>
    <row r="60" spans="1:14" s="10" customFormat="1" ht="14.1" customHeight="1">
      <c r="A60" s="338"/>
      <c r="B60" s="185" t="s">
        <v>391</v>
      </c>
      <c r="C60" s="154">
        <v>0</v>
      </c>
      <c r="D60" s="154">
        <v>0</v>
      </c>
      <c r="E60" s="154">
        <v>0</v>
      </c>
      <c r="F60" s="154">
        <v>0</v>
      </c>
      <c r="G60" s="154">
        <v>0</v>
      </c>
      <c r="H60" s="154">
        <v>0</v>
      </c>
      <c r="I60" s="154">
        <v>0</v>
      </c>
      <c r="J60" s="154">
        <v>0</v>
      </c>
      <c r="K60" s="694" t="s">
        <v>391</v>
      </c>
      <c r="L60" s="337"/>
      <c r="M60" s="127"/>
      <c r="N60" s="127"/>
    </row>
    <row r="61" spans="1:14" s="10" customFormat="1" ht="14.1" customHeight="1">
      <c r="A61" s="361"/>
      <c r="B61" s="185" t="s">
        <v>392</v>
      </c>
      <c r="C61" s="154">
        <v>0</v>
      </c>
      <c r="D61" s="154">
        <v>0</v>
      </c>
      <c r="E61" s="154">
        <v>0</v>
      </c>
      <c r="F61" s="154">
        <v>0</v>
      </c>
      <c r="G61" s="154">
        <v>0</v>
      </c>
      <c r="H61" s="154">
        <v>0</v>
      </c>
      <c r="I61" s="154">
        <v>0</v>
      </c>
      <c r="J61" s="154">
        <v>0</v>
      </c>
      <c r="K61" s="694" t="s">
        <v>392</v>
      </c>
      <c r="L61" s="337"/>
      <c r="M61" s="127"/>
      <c r="N61" s="127"/>
    </row>
    <row r="62" spans="1:14" s="10" customFormat="1" ht="14.1" customHeight="1">
      <c r="A62" s="361" t="s">
        <v>125</v>
      </c>
      <c r="B62" s="185" t="s">
        <v>390</v>
      </c>
      <c r="C62" s="154">
        <v>23</v>
      </c>
      <c r="D62" s="154">
        <v>0</v>
      </c>
      <c r="E62" s="154">
        <v>2</v>
      </c>
      <c r="F62" s="154">
        <v>10</v>
      </c>
      <c r="G62" s="154">
        <v>3</v>
      </c>
      <c r="H62" s="154">
        <v>5</v>
      </c>
      <c r="I62" s="154">
        <v>2</v>
      </c>
      <c r="J62" s="154">
        <v>1</v>
      </c>
      <c r="K62" s="694" t="s">
        <v>390</v>
      </c>
      <c r="L62" s="338" t="s">
        <v>124</v>
      </c>
      <c r="M62" s="127"/>
      <c r="N62" s="127"/>
    </row>
    <row r="63" spans="1:14" s="10" customFormat="1" ht="14.1" customHeight="1">
      <c r="A63" s="338"/>
      <c r="B63" s="185" t="s">
        <v>391</v>
      </c>
      <c r="C63" s="154">
        <v>0</v>
      </c>
      <c r="D63" s="154">
        <v>0</v>
      </c>
      <c r="E63" s="154">
        <v>0</v>
      </c>
      <c r="F63" s="154">
        <v>0</v>
      </c>
      <c r="G63" s="154">
        <v>0</v>
      </c>
      <c r="H63" s="154">
        <v>0</v>
      </c>
      <c r="I63" s="154">
        <v>0</v>
      </c>
      <c r="J63" s="154">
        <v>0</v>
      </c>
      <c r="K63" s="694" t="s">
        <v>391</v>
      </c>
      <c r="L63" s="737"/>
      <c r="M63" s="127"/>
      <c r="N63" s="127"/>
    </row>
    <row r="64" spans="1:14" s="10" customFormat="1" ht="14.1" customHeight="1">
      <c r="A64" s="187"/>
      <c r="B64" s="185" t="s">
        <v>392</v>
      </c>
      <c r="C64" s="154">
        <v>0</v>
      </c>
      <c r="D64" s="154">
        <v>0</v>
      </c>
      <c r="E64" s="154">
        <v>0</v>
      </c>
      <c r="F64" s="154">
        <v>0</v>
      </c>
      <c r="G64" s="154">
        <v>0</v>
      </c>
      <c r="H64" s="154">
        <v>0</v>
      </c>
      <c r="I64" s="154">
        <v>0</v>
      </c>
      <c r="J64" s="154">
        <v>0</v>
      </c>
      <c r="K64" s="694" t="s">
        <v>392</v>
      </c>
      <c r="L64" s="737"/>
      <c r="M64" s="127"/>
      <c r="N64" s="127"/>
    </row>
    <row r="65" spans="3:14" s="159" customFormat="1" ht="13.8">
      <c r="C65" s="153"/>
      <c r="D65" s="153"/>
      <c r="E65" s="153"/>
      <c r="F65" s="153"/>
      <c r="G65" s="153"/>
      <c r="H65" s="153"/>
      <c r="I65" s="153"/>
      <c r="J65" s="153"/>
      <c r="K65" s="308"/>
      <c r="L65" s="308"/>
      <c r="M65" s="524"/>
      <c r="N65" s="127"/>
    </row>
    <row r="66" spans="3:14" ht="13.8">
      <c r="C66" s="153"/>
      <c r="D66" s="153"/>
      <c r="E66" s="153"/>
      <c r="F66" s="153"/>
      <c r="G66" s="153"/>
      <c r="H66" s="153"/>
      <c r="I66" s="153"/>
      <c r="J66" s="153"/>
      <c r="L66" s="327"/>
      <c r="N66" s="127"/>
    </row>
    <row r="67" spans="3:14" ht="13.8">
      <c r="C67" s="153"/>
      <c r="D67" s="153"/>
      <c r="E67" s="153"/>
      <c r="F67" s="153"/>
      <c r="G67" s="153"/>
      <c r="H67" s="153"/>
      <c r="I67" s="153"/>
      <c r="J67" s="153"/>
      <c r="L67" s="327"/>
      <c r="N67" s="127"/>
    </row>
    <row r="68" spans="3:14" ht="13.8">
      <c r="C68" s="153"/>
      <c r="D68" s="153"/>
      <c r="E68" s="153"/>
      <c r="F68" s="153"/>
      <c r="G68" s="153"/>
      <c r="H68" s="153"/>
      <c r="I68" s="153"/>
      <c r="J68" s="153"/>
      <c r="N68" s="127"/>
    </row>
    <row r="69" spans="3:14" ht="13.8">
      <c r="C69" s="153"/>
      <c r="D69" s="153"/>
      <c r="E69" s="153"/>
      <c r="F69" s="153"/>
      <c r="G69" s="153"/>
      <c r="H69" s="153"/>
      <c r="I69" s="153"/>
      <c r="J69" s="153"/>
      <c r="N69" s="127"/>
    </row>
    <row r="70" spans="3:14" ht="13.8">
      <c r="C70" s="153"/>
      <c r="D70" s="153"/>
      <c r="E70" s="153"/>
      <c r="F70" s="153"/>
      <c r="G70" s="153"/>
      <c r="H70" s="153"/>
      <c r="I70" s="153"/>
      <c r="J70" s="153"/>
      <c r="N70" s="127"/>
    </row>
    <row r="71" spans="3:14" ht="13.8">
      <c r="C71" s="153"/>
      <c r="D71" s="153"/>
      <c r="E71" s="153"/>
      <c r="F71" s="153"/>
      <c r="G71" s="153"/>
      <c r="H71" s="153"/>
      <c r="I71" s="153"/>
      <c r="J71" s="153"/>
      <c r="N71" s="127"/>
    </row>
    <row r="72" spans="3:14" ht="13.8">
      <c r="N72" s="127"/>
    </row>
    <row r="73" spans="3:14" ht="13.8">
      <c r="N73" s="127"/>
    </row>
    <row r="74" spans="3:14" ht="13.8">
      <c r="N74" s="127"/>
    </row>
    <row r="75" spans="3:14" ht="13.8">
      <c r="N75" s="127"/>
    </row>
    <row r="76" spans="3:14" ht="13.8">
      <c r="N76" s="127"/>
    </row>
    <row r="77" spans="3:14" ht="13.8">
      <c r="N77" s="127"/>
    </row>
    <row r="78" spans="3:14" ht="13.8">
      <c r="N78" s="127"/>
    </row>
    <row r="79" spans="3:14" ht="13.8">
      <c r="N79" s="127"/>
    </row>
    <row r="80" spans="3:14" ht="13.8">
      <c r="N80" s="127"/>
    </row>
    <row r="81" spans="14:14" ht="13.8">
      <c r="N81" s="127"/>
    </row>
    <row r="82" spans="14:14" ht="13.8">
      <c r="N82" s="127"/>
    </row>
    <row r="83" spans="14:14" ht="13.8">
      <c r="N83" s="127"/>
    </row>
    <row r="84" spans="14:14" ht="13.8">
      <c r="N84" s="127"/>
    </row>
    <row r="85" spans="14:14" ht="13.8">
      <c r="N85" s="127"/>
    </row>
    <row r="86" spans="14:14" ht="13.8">
      <c r="N86" s="127"/>
    </row>
    <row r="87" spans="14:14" ht="13.8">
      <c r="N87" s="127"/>
    </row>
    <row r="88" spans="14:14" ht="13.8">
      <c r="N88" s="127"/>
    </row>
    <row r="89" spans="14:14" ht="13.8">
      <c r="N89" s="127"/>
    </row>
    <row r="90" spans="14:14" ht="13.8">
      <c r="N90" s="127"/>
    </row>
    <row r="91" spans="14:14" ht="13.8">
      <c r="N91" s="127"/>
    </row>
    <row r="92" spans="14:14" ht="13.8">
      <c r="N92" s="127"/>
    </row>
    <row r="93" spans="14:14" ht="13.8">
      <c r="N93" s="127"/>
    </row>
    <row r="94" spans="14:14" ht="13.8">
      <c r="N94" s="127"/>
    </row>
    <row r="95" spans="14:14" ht="13.8">
      <c r="N95" s="127"/>
    </row>
    <row r="96" spans="14:14" ht="13.8">
      <c r="N96" s="127"/>
    </row>
    <row r="97" spans="14:14" ht="13.8">
      <c r="N97" s="127"/>
    </row>
    <row r="98" spans="14:14" ht="13.8">
      <c r="N98" s="127"/>
    </row>
    <row r="99" spans="14:14" ht="13.8">
      <c r="N99" s="127"/>
    </row>
    <row r="100" spans="14:14" ht="13.8">
      <c r="N100" s="127"/>
    </row>
    <row r="101" spans="14:14" ht="13.8">
      <c r="N101" s="127"/>
    </row>
    <row r="102" spans="14:14" ht="13.8">
      <c r="N102" s="127"/>
    </row>
    <row r="103" spans="14:14" ht="13.8">
      <c r="N103" s="127"/>
    </row>
    <row r="104" spans="14:14" ht="13.8">
      <c r="N104" s="127"/>
    </row>
    <row r="105" spans="14:14" ht="13.8">
      <c r="N105" s="127"/>
    </row>
    <row r="106" spans="14:14" ht="13.8">
      <c r="N106" s="127"/>
    </row>
    <row r="107" spans="14:14" ht="13.8">
      <c r="N107" s="127"/>
    </row>
    <row r="108" spans="14:14" ht="13.8">
      <c r="N108" s="127"/>
    </row>
    <row r="109" spans="14:14" ht="13.8">
      <c r="N109" s="127"/>
    </row>
    <row r="110" spans="14:14" ht="13.8">
      <c r="N110" s="127"/>
    </row>
    <row r="111" spans="14:14" ht="13.8">
      <c r="N111" s="127"/>
    </row>
    <row r="112" spans="14:14" ht="13.8">
      <c r="N112" s="127"/>
    </row>
    <row r="113" spans="14:14" ht="13.8">
      <c r="N113" s="127"/>
    </row>
    <row r="114" spans="14:14" ht="13.8">
      <c r="N114" s="127"/>
    </row>
    <row r="115" spans="14:14" ht="13.8">
      <c r="N115" s="127"/>
    </row>
    <row r="116" spans="14:14" ht="13.8">
      <c r="N116" s="127"/>
    </row>
    <row r="117" spans="14:14" ht="13.8">
      <c r="N117" s="127"/>
    </row>
    <row r="118" spans="14:14" ht="13.8">
      <c r="N118" s="127"/>
    </row>
    <row r="119" spans="14:14" ht="13.8">
      <c r="N119" s="127"/>
    </row>
    <row r="120" spans="14:14" ht="13.8">
      <c r="N120" s="127"/>
    </row>
    <row r="121" spans="14:14" ht="13.8">
      <c r="N121" s="127"/>
    </row>
    <row r="122" spans="14:14" ht="13.8">
      <c r="N122" s="127"/>
    </row>
    <row r="123" spans="14:14" ht="13.8">
      <c r="N123" s="127"/>
    </row>
    <row r="124" spans="14:14" ht="13.8">
      <c r="N124" s="127"/>
    </row>
    <row r="125" spans="14:14" ht="13.8">
      <c r="N125" s="127"/>
    </row>
    <row r="126" spans="14:14" ht="13.8">
      <c r="N126" s="127"/>
    </row>
    <row r="127" spans="14:14" ht="13.8">
      <c r="N127" s="127"/>
    </row>
    <row r="128" spans="14:14" ht="13.8">
      <c r="N128" s="127"/>
    </row>
    <row r="129" spans="14:14" ht="13.8">
      <c r="N129" s="127"/>
    </row>
    <row r="130" spans="14:14" ht="13.8">
      <c r="N130" s="127"/>
    </row>
    <row r="131" spans="14:14" ht="13.8">
      <c r="N131" s="127"/>
    </row>
    <row r="132" spans="14:14" ht="13.8">
      <c r="N132" s="127"/>
    </row>
  </sheetData>
  <mergeCells count="4">
    <mergeCell ref="A3:B4"/>
    <mergeCell ref="C3:C4"/>
    <mergeCell ref="D3:J3"/>
    <mergeCell ref="K3:L4"/>
  </mergeCells>
  <hyperlinks>
    <hyperlink ref="M1:M2" location="'Spis treści - List of tables'!A1" display="Powrót do spisu tablic" xr:uid="{921B536F-9FC8-480A-A351-3245A5255D42}"/>
  </hyperlinks>
  <pageMargins left="0.59055118110236227" right="0.59055118110236227" top="0.59055118110236227" bottom="0.59055118110236227" header="0" footer="0"/>
  <pageSetup paperSize="9" scale="68" fitToHeight="0" orientation="portrait" r:id="rId1"/>
  <colBreaks count="1" manualBreakCount="1">
    <brk id="12" max="1048575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98A9-A9CC-48B3-868D-BCC6397347A6}">
  <sheetPr>
    <tabColor theme="4"/>
  </sheetPr>
  <dimension ref="A1:IT82"/>
  <sheetViews>
    <sheetView zoomScaleNormal="100" zoomScaleSheetLayoutView="100" zoomScalePageLayoutView="110" workbookViewId="0"/>
  </sheetViews>
  <sheetFormatPr defaultColWidth="9" defaultRowHeight="10.199999999999999"/>
  <cols>
    <col min="1" max="1" width="33.3984375" style="129" customWidth="1"/>
    <col min="2" max="2" width="2.3984375" style="129" customWidth="1"/>
    <col min="3" max="3" width="8.09765625" style="372" customWidth="1"/>
    <col min="4" max="4" width="9.09765625" style="372" customWidth="1"/>
    <col min="5" max="6" width="8.3984375" style="372" customWidth="1"/>
    <col min="7" max="7" width="9.3984375" style="372" customWidth="1"/>
    <col min="8" max="9" width="9.09765625" style="372" customWidth="1"/>
    <col min="10" max="10" width="9.5" style="372" customWidth="1"/>
    <col min="11" max="11" width="9.09765625" style="372" customWidth="1"/>
    <col min="12" max="12" width="8.69921875" style="372" customWidth="1"/>
    <col min="13" max="13" width="2.3984375" style="312" customWidth="1"/>
    <col min="14" max="14" width="32.59765625" style="312" customWidth="1"/>
    <col min="15" max="16384" width="9" style="129"/>
  </cols>
  <sheetData>
    <row r="1" spans="1:254" s="294" customFormat="1" ht="14.1" customHeight="1">
      <c r="A1" s="299" t="s">
        <v>1760</v>
      </c>
      <c r="B1" s="299"/>
      <c r="C1" s="299"/>
      <c r="D1" s="299"/>
      <c r="E1" s="299"/>
      <c r="F1" s="299"/>
      <c r="G1" s="299"/>
      <c r="H1" s="375"/>
      <c r="I1" s="375"/>
      <c r="J1" s="299"/>
      <c r="K1" s="299"/>
      <c r="L1" s="299"/>
      <c r="M1" s="306"/>
      <c r="N1" s="306"/>
      <c r="O1" s="128" t="s">
        <v>405</v>
      </c>
    </row>
    <row r="2" spans="1:254" s="294" customFormat="1" ht="14.1" customHeight="1">
      <c r="A2" s="686" t="s">
        <v>1761</v>
      </c>
      <c r="B2" s="307"/>
      <c r="C2" s="307"/>
      <c r="D2" s="307"/>
      <c r="E2" s="300"/>
      <c r="F2" s="300"/>
      <c r="G2" s="307"/>
      <c r="H2" s="375"/>
      <c r="I2" s="375"/>
      <c r="J2" s="300"/>
      <c r="K2" s="300"/>
      <c r="L2" s="300"/>
      <c r="M2" s="307"/>
      <c r="N2" s="307"/>
      <c r="O2" s="293" t="s">
        <v>406</v>
      </c>
    </row>
    <row r="3" spans="1:254" s="294" customFormat="1" ht="21.75" customHeight="1">
      <c r="A3" s="1014" t="s">
        <v>1609</v>
      </c>
      <c r="B3" s="1022"/>
      <c r="C3" s="1027" t="s">
        <v>1137</v>
      </c>
      <c r="D3" s="1004" t="s">
        <v>1512</v>
      </c>
      <c r="E3" s="1030"/>
      <c r="F3" s="1030"/>
      <c r="G3" s="1030"/>
      <c r="H3" s="1030"/>
      <c r="I3" s="1030"/>
      <c r="J3" s="1030"/>
      <c r="K3" s="1030"/>
      <c r="L3" s="1031"/>
      <c r="M3" s="1032" t="s">
        <v>1608</v>
      </c>
      <c r="N3" s="1033"/>
    </row>
    <row r="4" spans="1:254" s="149" customFormat="1" ht="43.5" customHeight="1">
      <c r="A4" s="1023"/>
      <c r="B4" s="1024"/>
      <c r="C4" s="1028"/>
      <c r="D4" s="1009" t="s">
        <v>1395</v>
      </c>
      <c r="E4" s="1010" t="s">
        <v>1283</v>
      </c>
      <c r="F4" s="1039"/>
      <c r="G4" s="1010" t="s">
        <v>1527</v>
      </c>
      <c r="H4" s="1010" t="s">
        <v>1286</v>
      </c>
      <c r="I4" s="1010" t="s">
        <v>1287</v>
      </c>
      <c r="J4" s="1010" t="s">
        <v>1288</v>
      </c>
      <c r="K4" s="1010" t="s">
        <v>1289</v>
      </c>
      <c r="L4" s="1003" t="s">
        <v>1290</v>
      </c>
      <c r="M4" s="1034"/>
      <c r="N4" s="1035"/>
    </row>
    <row r="5" spans="1:254" s="149" customFormat="1" ht="73.2" customHeight="1">
      <c r="A5" s="1025"/>
      <c r="B5" s="1026"/>
      <c r="C5" s="1029"/>
      <c r="D5" s="1038"/>
      <c r="E5" s="716" t="s">
        <v>1284</v>
      </c>
      <c r="F5" s="716" t="s">
        <v>1285</v>
      </c>
      <c r="G5" s="1040"/>
      <c r="H5" s="1040"/>
      <c r="I5" s="1040"/>
      <c r="J5" s="1040"/>
      <c r="K5" s="1040"/>
      <c r="L5" s="1039"/>
      <c r="M5" s="1036"/>
      <c r="N5" s="1037"/>
    </row>
    <row r="6" spans="1:254" s="294" customFormat="1" ht="14.1" customHeight="1">
      <c r="A6" s="349" t="s">
        <v>1591</v>
      </c>
      <c r="B6" s="301" t="s">
        <v>390</v>
      </c>
      <c r="C6" s="150">
        <v>8568</v>
      </c>
      <c r="D6" s="150">
        <v>665</v>
      </c>
      <c r="E6" s="150">
        <v>322</v>
      </c>
      <c r="F6" s="150">
        <v>478</v>
      </c>
      <c r="G6" s="150">
        <v>566</v>
      </c>
      <c r="H6" s="150">
        <v>141</v>
      </c>
      <c r="I6" s="150">
        <v>518</v>
      </c>
      <c r="J6" s="150">
        <v>143</v>
      </c>
      <c r="K6" s="150">
        <v>5437</v>
      </c>
      <c r="L6" s="150">
        <v>298</v>
      </c>
      <c r="M6" s="692" t="s">
        <v>390</v>
      </c>
      <c r="N6" s="336" t="s">
        <v>1593</v>
      </c>
      <c r="O6" s="149"/>
      <c r="P6" s="153"/>
      <c r="Q6" s="153"/>
      <c r="R6" s="153"/>
      <c r="S6" s="153"/>
      <c r="T6" s="153"/>
      <c r="U6" s="153"/>
      <c r="V6" s="153"/>
      <c r="W6" s="153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59"/>
      <c r="DE6" s="159"/>
      <c r="DF6" s="159"/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59"/>
      <c r="DR6" s="159"/>
      <c r="DS6" s="159"/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</row>
    <row r="7" spans="1:254" s="294" customFormat="1" ht="14.1" customHeight="1">
      <c r="A7" s="302"/>
      <c r="B7" s="301" t="s">
        <v>391</v>
      </c>
      <c r="C7" s="150">
        <v>37</v>
      </c>
      <c r="D7" s="150">
        <v>4</v>
      </c>
      <c r="E7" s="150">
        <v>8</v>
      </c>
      <c r="F7" s="150">
        <v>1</v>
      </c>
      <c r="G7" s="150">
        <v>1</v>
      </c>
      <c r="H7" s="150">
        <v>2</v>
      </c>
      <c r="I7" s="150">
        <v>2</v>
      </c>
      <c r="J7" s="150">
        <v>6</v>
      </c>
      <c r="K7" s="150">
        <v>12</v>
      </c>
      <c r="L7" s="150">
        <v>1</v>
      </c>
      <c r="M7" s="693" t="s">
        <v>391</v>
      </c>
      <c r="N7" s="696"/>
      <c r="O7" s="149"/>
      <c r="P7" s="153"/>
      <c r="Q7" s="153"/>
      <c r="R7" s="153"/>
      <c r="S7" s="153"/>
      <c r="T7" s="153"/>
      <c r="U7" s="153"/>
      <c r="V7" s="153"/>
      <c r="W7" s="153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59"/>
      <c r="DI7" s="159"/>
      <c r="DJ7" s="159"/>
      <c r="DK7" s="159"/>
      <c r="DL7" s="159"/>
      <c r="DM7" s="159"/>
      <c r="DN7" s="159"/>
      <c r="DO7" s="159"/>
      <c r="DP7" s="159"/>
      <c r="DQ7" s="159"/>
      <c r="DR7" s="159"/>
      <c r="DS7" s="159"/>
      <c r="DT7" s="159"/>
      <c r="DU7" s="159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</row>
    <row r="8" spans="1:254" s="294" customFormat="1" ht="14.1" customHeight="1">
      <c r="A8" s="301"/>
      <c r="B8" s="301" t="s">
        <v>392</v>
      </c>
      <c r="C8" s="150">
        <v>69</v>
      </c>
      <c r="D8" s="150">
        <v>7</v>
      </c>
      <c r="E8" s="150">
        <v>10</v>
      </c>
      <c r="F8" s="150">
        <v>3</v>
      </c>
      <c r="G8" s="150">
        <v>10</v>
      </c>
      <c r="H8" s="150">
        <v>2</v>
      </c>
      <c r="I8" s="150">
        <v>6</v>
      </c>
      <c r="J8" s="150">
        <v>1</v>
      </c>
      <c r="K8" s="150">
        <v>29</v>
      </c>
      <c r="L8" s="150">
        <v>1</v>
      </c>
      <c r="M8" s="693" t="s">
        <v>392</v>
      </c>
      <c r="N8" s="696"/>
      <c r="O8" s="149"/>
      <c r="P8" s="153"/>
      <c r="Q8" s="153"/>
      <c r="R8" s="153"/>
      <c r="S8" s="153"/>
      <c r="T8" s="153"/>
      <c r="U8" s="153"/>
      <c r="V8" s="153"/>
      <c r="W8" s="153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59"/>
      <c r="CF8" s="159"/>
      <c r="CG8" s="159"/>
      <c r="CH8" s="159"/>
      <c r="CI8" s="159"/>
      <c r="CJ8" s="159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</row>
    <row r="9" spans="1:254" s="294" customFormat="1" ht="14.1" customHeight="1">
      <c r="A9" s="362" t="s">
        <v>121</v>
      </c>
      <c r="B9" s="303" t="s">
        <v>390</v>
      </c>
      <c r="C9" s="154">
        <v>163</v>
      </c>
      <c r="D9" s="154">
        <v>14</v>
      </c>
      <c r="E9" s="154">
        <v>6</v>
      </c>
      <c r="F9" s="154">
        <v>7</v>
      </c>
      <c r="G9" s="154">
        <v>4</v>
      </c>
      <c r="H9" s="154">
        <v>0</v>
      </c>
      <c r="I9" s="154">
        <v>2</v>
      </c>
      <c r="J9" s="154">
        <v>5</v>
      </c>
      <c r="K9" s="154">
        <v>111</v>
      </c>
      <c r="L9" s="154">
        <v>14</v>
      </c>
      <c r="M9" s="694" t="s">
        <v>390</v>
      </c>
      <c r="N9" s="337" t="s">
        <v>518</v>
      </c>
      <c r="O9" s="14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59"/>
      <c r="DT9" s="159"/>
      <c r="DU9" s="159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</row>
    <row r="10" spans="1:254" s="294" customFormat="1" ht="14.1" customHeight="1">
      <c r="A10" s="362"/>
      <c r="B10" s="303" t="s">
        <v>391</v>
      </c>
      <c r="C10" s="154">
        <v>1</v>
      </c>
      <c r="D10" s="154">
        <v>0</v>
      </c>
      <c r="E10" s="154">
        <v>0</v>
      </c>
      <c r="F10" s="154">
        <v>0</v>
      </c>
      <c r="G10" s="154">
        <v>0</v>
      </c>
      <c r="H10" s="154">
        <v>0</v>
      </c>
      <c r="I10" s="154">
        <v>0</v>
      </c>
      <c r="J10" s="154">
        <v>1</v>
      </c>
      <c r="K10" s="154">
        <v>0</v>
      </c>
      <c r="L10" s="154">
        <v>0</v>
      </c>
      <c r="M10" s="694" t="s">
        <v>391</v>
      </c>
      <c r="N10" s="337"/>
      <c r="O10" s="14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</row>
    <row r="11" spans="1:254" s="294" customFormat="1" ht="14.1" customHeight="1">
      <c r="A11" s="304"/>
      <c r="B11" s="303" t="s">
        <v>392</v>
      </c>
      <c r="C11" s="154">
        <v>0</v>
      </c>
      <c r="D11" s="154">
        <v>0</v>
      </c>
      <c r="E11" s="154">
        <v>0</v>
      </c>
      <c r="F11" s="154">
        <v>0</v>
      </c>
      <c r="G11" s="154">
        <v>0</v>
      </c>
      <c r="H11" s="154">
        <v>0</v>
      </c>
      <c r="I11" s="154">
        <v>0</v>
      </c>
      <c r="J11" s="154">
        <v>0</v>
      </c>
      <c r="K11" s="154">
        <v>0</v>
      </c>
      <c r="L11" s="154">
        <v>0</v>
      </c>
      <c r="M11" s="694" t="s">
        <v>392</v>
      </c>
      <c r="N11" s="697"/>
      <c r="O11" s="14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</row>
    <row r="12" spans="1:254" s="294" customFormat="1" ht="14.1" customHeight="1">
      <c r="A12" s="362" t="s">
        <v>536</v>
      </c>
      <c r="B12" s="303" t="s">
        <v>390</v>
      </c>
      <c r="C12" s="154">
        <v>37</v>
      </c>
      <c r="D12" s="154">
        <v>2</v>
      </c>
      <c r="E12" s="154">
        <v>2</v>
      </c>
      <c r="F12" s="154">
        <v>3</v>
      </c>
      <c r="G12" s="154">
        <v>1</v>
      </c>
      <c r="H12" s="154">
        <v>0</v>
      </c>
      <c r="I12" s="154">
        <v>1</v>
      </c>
      <c r="J12" s="154">
        <v>2</v>
      </c>
      <c r="K12" s="154">
        <v>23</v>
      </c>
      <c r="L12" s="154">
        <v>3</v>
      </c>
      <c r="M12" s="694" t="s">
        <v>390</v>
      </c>
      <c r="N12" s="337" t="s">
        <v>520</v>
      </c>
      <c r="O12" s="14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</row>
    <row r="13" spans="1:254" s="294" customFormat="1" ht="14.1" customHeight="1">
      <c r="A13" s="362"/>
      <c r="B13" s="303" t="s">
        <v>391</v>
      </c>
      <c r="C13" s="154">
        <v>0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694" t="s">
        <v>391</v>
      </c>
      <c r="N13" s="337"/>
      <c r="O13" s="14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59"/>
      <c r="DW13" s="159"/>
      <c r="DX13" s="159"/>
      <c r="DY13" s="159"/>
      <c r="DZ13" s="159"/>
      <c r="EA13" s="159"/>
      <c r="EB13" s="159"/>
      <c r="EC13" s="159"/>
      <c r="ED13" s="159"/>
      <c r="EE13" s="159"/>
      <c r="EF13" s="159"/>
      <c r="EG13" s="159"/>
      <c r="EH13" s="159"/>
      <c r="EI13" s="159"/>
      <c r="EJ13" s="159"/>
      <c r="EK13" s="159"/>
      <c r="EL13" s="159"/>
      <c r="EM13" s="159"/>
      <c r="EN13" s="159"/>
      <c r="EO13" s="159"/>
      <c r="EP13" s="159"/>
      <c r="EQ13" s="159"/>
      <c r="ER13" s="159"/>
      <c r="ES13" s="159"/>
      <c r="ET13" s="159"/>
      <c r="EU13" s="159"/>
      <c r="EV13" s="159"/>
      <c r="EW13" s="159"/>
      <c r="EX13" s="159"/>
      <c r="EY13" s="159"/>
      <c r="EZ13" s="159"/>
      <c r="FA13" s="159"/>
      <c r="FB13" s="159"/>
      <c r="FC13" s="159"/>
      <c r="FD13" s="159"/>
      <c r="FE13" s="159"/>
      <c r="FF13" s="159"/>
      <c r="FG13" s="159"/>
      <c r="FH13" s="159"/>
      <c r="FI13" s="159"/>
      <c r="FJ13" s="159"/>
      <c r="FK13" s="159"/>
      <c r="FL13" s="159"/>
      <c r="FM13" s="159"/>
      <c r="FN13" s="159"/>
      <c r="FO13" s="159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  <c r="GG13" s="159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59"/>
      <c r="IF13" s="159"/>
      <c r="IG13" s="159"/>
      <c r="IH13" s="159"/>
      <c r="II13" s="159"/>
      <c r="IJ13" s="159"/>
      <c r="IK13" s="159"/>
      <c r="IL13" s="159"/>
      <c r="IM13" s="159"/>
      <c r="IN13" s="159"/>
      <c r="IO13" s="159"/>
      <c r="IP13" s="159"/>
      <c r="IQ13" s="159"/>
      <c r="IR13" s="159"/>
      <c r="IS13" s="159"/>
      <c r="IT13" s="159"/>
    </row>
    <row r="14" spans="1:254" s="294" customFormat="1" ht="14.1" customHeight="1">
      <c r="A14" s="362"/>
      <c r="B14" s="303" t="s">
        <v>392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694" t="s">
        <v>392</v>
      </c>
      <c r="N14" s="337"/>
      <c r="O14" s="14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/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59"/>
      <c r="ED14" s="159"/>
      <c r="EE14" s="159"/>
      <c r="EF14" s="159"/>
      <c r="EG14" s="159"/>
      <c r="EH14" s="159"/>
      <c r="EI14" s="159"/>
      <c r="EJ14" s="159"/>
      <c r="EK14" s="159"/>
      <c r="EL14" s="159"/>
      <c r="EM14" s="159"/>
      <c r="EN14" s="159"/>
      <c r="EO14" s="159"/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59"/>
      <c r="FF14" s="159"/>
      <c r="FG14" s="159"/>
      <c r="FH14" s="159"/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59"/>
      <c r="GW14" s="159"/>
      <c r="GX14" s="159"/>
      <c r="GY14" s="159"/>
      <c r="GZ14" s="159"/>
      <c r="HA14" s="159"/>
      <c r="HB14" s="159"/>
      <c r="HC14" s="159"/>
      <c r="HD14" s="159"/>
      <c r="HE14" s="159"/>
      <c r="HF14" s="159"/>
      <c r="HG14" s="159"/>
      <c r="HH14" s="159"/>
      <c r="HI14" s="159"/>
      <c r="HJ14" s="159"/>
      <c r="HK14" s="159"/>
      <c r="HL14" s="159"/>
      <c r="HM14" s="159"/>
      <c r="HN14" s="159"/>
      <c r="HO14" s="159"/>
      <c r="HP14" s="159"/>
      <c r="HQ14" s="159"/>
      <c r="HR14" s="159"/>
      <c r="HS14" s="159"/>
      <c r="HT14" s="159"/>
      <c r="HU14" s="159"/>
      <c r="HV14" s="159"/>
      <c r="HW14" s="159"/>
      <c r="HX14" s="159"/>
      <c r="HY14" s="159"/>
      <c r="HZ14" s="159"/>
      <c r="IA14" s="159"/>
      <c r="IB14" s="159"/>
      <c r="IC14" s="159"/>
      <c r="ID14" s="159"/>
      <c r="IE14" s="159"/>
      <c r="IF14" s="159"/>
      <c r="IG14" s="159"/>
      <c r="IH14" s="159"/>
      <c r="II14" s="159"/>
      <c r="IJ14" s="159"/>
      <c r="IK14" s="159"/>
      <c r="IL14" s="159"/>
      <c r="IM14" s="159"/>
      <c r="IN14" s="159"/>
      <c r="IO14" s="159"/>
      <c r="IP14" s="159"/>
      <c r="IQ14" s="159"/>
      <c r="IR14" s="159"/>
      <c r="IS14" s="159"/>
      <c r="IT14" s="159"/>
    </row>
    <row r="15" spans="1:254" s="294" customFormat="1" ht="14.1" customHeight="1">
      <c r="A15" s="362" t="s">
        <v>537</v>
      </c>
      <c r="B15" s="303" t="s">
        <v>390</v>
      </c>
      <c r="C15" s="154">
        <v>3462</v>
      </c>
      <c r="D15" s="154">
        <v>249</v>
      </c>
      <c r="E15" s="154">
        <v>180</v>
      </c>
      <c r="F15" s="154">
        <v>215</v>
      </c>
      <c r="G15" s="154">
        <v>304</v>
      </c>
      <c r="H15" s="154">
        <v>80</v>
      </c>
      <c r="I15" s="154">
        <v>258</v>
      </c>
      <c r="J15" s="154">
        <v>35</v>
      </c>
      <c r="K15" s="154">
        <v>2083</v>
      </c>
      <c r="L15" s="154">
        <v>58</v>
      </c>
      <c r="M15" s="694" t="s">
        <v>390</v>
      </c>
      <c r="N15" s="338" t="s">
        <v>538</v>
      </c>
      <c r="O15" s="14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59"/>
      <c r="DC15" s="159"/>
      <c r="DD15" s="159"/>
      <c r="DE15" s="159"/>
      <c r="DF15" s="159"/>
      <c r="DG15" s="159"/>
      <c r="DH15" s="159"/>
      <c r="DI15" s="159"/>
      <c r="DJ15" s="159"/>
      <c r="DK15" s="159"/>
      <c r="DL15" s="159"/>
      <c r="DM15" s="159"/>
      <c r="DN15" s="159"/>
      <c r="DO15" s="159"/>
      <c r="DP15" s="159"/>
      <c r="DQ15" s="159"/>
      <c r="DR15" s="159"/>
      <c r="DS15" s="159"/>
      <c r="DT15" s="159"/>
      <c r="DU15" s="159"/>
      <c r="DV15" s="159"/>
      <c r="DW15" s="159"/>
      <c r="DX15" s="159"/>
      <c r="DY15" s="159"/>
      <c r="DZ15" s="159"/>
      <c r="EA15" s="159"/>
      <c r="EB15" s="159"/>
      <c r="EC15" s="159"/>
      <c r="ED15" s="159"/>
      <c r="EE15" s="159"/>
      <c r="EF15" s="159"/>
      <c r="EG15" s="159"/>
      <c r="EH15" s="159"/>
      <c r="EI15" s="159"/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59"/>
      <c r="EV15" s="159"/>
      <c r="EW15" s="159"/>
      <c r="EX15" s="159"/>
      <c r="EY15" s="159"/>
      <c r="EZ15" s="159"/>
      <c r="FA15" s="159"/>
      <c r="FB15" s="159"/>
      <c r="FC15" s="159"/>
      <c r="FD15" s="159"/>
      <c r="FE15" s="159"/>
      <c r="FF15" s="159"/>
      <c r="FG15" s="159"/>
      <c r="FH15" s="159"/>
      <c r="FI15" s="159"/>
      <c r="FJ15" s="159"/>
      <c r="FK15" s="159"/>
      <c r="FL15" s="159"/>
      <c r="FM15" s="159"/>
      <c r="FN15" s="159"/>
      <c r="FO15" s="159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  <c r="GG15" s="159"/>
      <c r="GH15" s="159"/>
      <c r="GI15" s="159"/>
      <c r="GJ15" s="159"/>
      <c r="GK15" s="159"/>
      <c r="GL15" s="159"/>
      <c r="GM15" s="159"/>
      <c r="GN15" s="159"/>
      <c r="GO15" s="159"/>
      <c r="GP15" s="159"/>
      <c r="GQ15" s="159"/>
      <c r="GR15" s="159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</row>
    <row r="16" spans="1:254" s="294" customFormat="1" ht="14.1" customHeight="1">
      <c r="A16" s="305"/>
      <c r="B16" s="303" t="s">
        <v>391</v>
      </c>
      <c r="C16" s="154">
        <v>8</v>
      </c>
      <c r="D16" s="154">
        <v>3</v>
      </c>
      <c r="E16" s="154">
        <v>1</v>
      </c>
      <c r="F16" s="154">
        <v>1</v>
      </c>
      <c r="G16" s="154">
        <v>0</v>
      </c>
      <c r="H16" s="154">
        <v>1</v>
      </c>
      <c r="I16" s="154">
        <v>0</v>
      </c>
      <c r="J16" s="154">
        <v>0</v>
      </c>
      <c r="K16" s="154">
        <v>1</v>
      </c>
      <c r="L16" s="154">
        <v>1</v>
      </c>
      <c r="M16" s="694" t="s">
        <v>391</v>
      </c>
      <c r="N16" s="697"/>
      <c r="O16" s="14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159"/>
      <c r="FE16" s="159"/>
      <c r="FF16" s="159"/>
      <c r="FG16" s="159"/>
      <c r="FH16" s="159"/>
      <c r="FI16" s="159"/>
      <c r="FJ16" s="159"/>
      <c r="FK16" s="159"/>
      <c r="FL16" s="159"/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  <c r="IT16" s="159"/>
    </row>
    <row r="17" spans="1:254" s="294" customFormat="1" ht="14.1" customHeight="1">
      <c r="A17" s="362"/>
      <c r="B17" s="303" t="s">
        <v>392</v>
      </c>
      <c r="C17" s="154">
        <v>28</v>
      </c>
      <c r="D17" s="154">
        <v>5</v>
      </c>
      <c r="E17" s="154">
        <v>6</v>
      </c>
      <c r="F17" s="154">
        <v>1</v>
      </c>
      <c r="G17" s="154">
        <v>5</v>
      </c>
      <c r="H17" s="154">
        <v>0</v>
      </c>
      <c r="I17" s="154">
        <v>4</v>
      </c>
      <c r="J17" s="154">
        <v>1</v>
      </c>
      <c r="K17" s="154">
        <v>6</v>
      </c>
      <c r="L17" s="154">
        <v>0</v>
      </c>
      <c r="M17" s="694" t="s">
        <v>392</v>
      </c>
      <c r="N17" s="697"/>
      <c r="O17" s="14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159"/>
      <c r="FE17" s="159"/>
      <c r="FF17" s="159"/>
      <c r="FG17" s="159"/>
      <c r="FH17" s="159"/>
      <c r="FI17" s="159"/>
      <c r="FJ17" s="159"/>
      <c r="FK17" s="159"/>
      <c r="FL17" s="159"/>
      <c r="FM17" s="159"/>
      <c r="FN17" s="159"/>
      <c r="FO17" s="159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  <c r="GG17" s="159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</row>
    <row r="18" spans="1:254" s="294" customFormat="1" ht="28.2" customHeight="1">
      <c r="A18" s="201" t="s">
        <v>1066</v>
      </c>
      <c r="B18" s="303" t="s">
        <v>390</v>
      </c>
      <c r="C18" s="154">
        <v>91</v>
      </c>
      <c r="D18" s="154">
        <v>3</v>
      </c>
      <c r="E18" s="154">
        <v>3</v>
      </c>
      <c r="F18" s="154">
        <v>8</v>
      </c>
      <c r="G18" s="154">
        <v>3</v>
      </c>
      <c r="H18" s="154">
        <v>3</v>
      </c>
      <c r="I18" s="154">
        <v>3</v>
      </c>
      <c r="J18" s="154">
        <v>0</v>
      </c>
      <c r="K18" s="154">
        <v>67</v>
      </c>
      <c r="L18" s="154">
        <v>1</v>
      </c>
      <c r="M18" s="694" t="s">
        <v>390</v>
      </c>
      <c r="N18" s="337" t="s">
        <v>609</v>
      </c>
      <c r="O18" s="14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159"/>
      <c r="GB18" s="159"/>
      <c r="GC18" s="159"/>
      <c r="GD18" s="159"/>
      <c r="GE18" s="159"/>
      <c r="GF18" s="159"/>
      <c r="GG18" s="159"/>
      <c r="GH18" s="159"/>
      <c r="GI18" s="159"/>
      <c r="GJ18" s="159"/>
      <c r="GK18" s="159"/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59"/>
      <c r="HQ18" s="159"/>
      <c r="HR18" s="159"/>
      <c r="HS18" s="159"/>
      <c r="HT18" s="159"/>
      <c r="HU18" s="159"/>
      <c r="HV18" s="159"/>
      <c r="HW18" s="159"/>
      <c r="HX18" s="159"/>
      <c r="HY18" s="159"/>
      <c r="HZ18" s="159"/>
      <c r="IA18" s="159"/>
      <c r="IB18" s="159"/>
      <c r="IC18" s="159"/>
      <c r="ID18" s="159"/>
      <c r="IE18" s="159"/>
      <c r="IF18" s="159"/>
      <c r="IG18" s="159"/>
      <c r="IH18" s="159"/>
      <c r="II18" s="159"/>
      <c r="IJ18" s="159"/>
      <c r="IK18" s="159"/>
      <c r="IL18" s="159"/>
      <c r="IM18" s="159"/>
      <c r="IN18" s="159"/>
      <c r="IO18" s="159"/>
      <c r="IP18" s="159"/>
      <c r="IQ18" s="159"/>
      <c r="IR18" s="159"/>
      <c r="IS18" s="159"/>
      <c r="IT18" s="159"/>
    </row>
    <row r="19" spans="1:254" s="294" customFormat="1" ht="14.1" customHeight="1">
      <c r="A19" s="201"/>
      <c r="B19" s="303" t="s">
        <v>391</v>
      </c>
      <c r="C19" s="154">
        <v>0</v>
      </c>
      <c r="D19" s="154">
        <v>0</v>
      </c>
      <c r="E19" s="154">
        <v>0</v>
      </c>
      <c r="F19" s="154">
        <v>0</v>
      </c>
      <c r="G19" s="154">
        <v>0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694" t="s">
        <v>391</v>
      </c>
      <c r="N19" s="337" t="s">
        <v>979</v>
      </c>
      <c r="O19" s="14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</row>
    <row r="20" spans="1:254" s="294" customFormat="1" ht="14.1" customHeight="1">
      <c r="A20" s="305"/>
      <c r="B20" s="303" t="s">
        <v>392</v>
      </c>
      <c r="C20" s="154">
        <v>1</v>
      </c>
      <c r="D20" s="154">
        <v>0</v>
      </c>
      <c r="E20" s="154">
        <v>0</v>
      </c>
      <c r="F20" s="154">
        <v>0</v>
      </c>
      <c r="G20" s="154">
        <v>0</v>
      </c>
      <c r="H20" s="154">
        <v>0</v>
      </c>
      <c r="I20" s="154">
        <v>0</v>
      </c>
      <c r="J20" s="154">
        <v>0</v>
      </c>
      <c r="K20" s="154">
        <v>1</v>
      </c>
      <c r="L20" s="154">
        <v>0</v>
      </c>
      <c r="M20" s="694" t="s">
        <v>392</v>
      </c>
      <c r="N20" s="337"/>
      <c r="O20" s="14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</row>
    <row r="21" spans="1:254" s="294" customFormat="1" ht="27.6" customHeight="1">
      <c r="A21" s="617" t="s">
        <v>1067</v>
      </c>
      <c r="B21" s="303" t="s">
        <v>390</v>
      </c>
      <c r="C21" s="154">
        <v>264</v>
      </c>
      <c r="D21" s="154">
        <v>12</v>
      </c>
      <c r="E21" s="154">
        <v>6</v>
      </c>
      <c r="F21" s="154">
        <v>8</v>
      </c>
      <c r="G21" s="154">
        <v>11</v>
      </c>
      <c r="H21" s="154">
        <v>9</v>
      </c>
      <c r="I21" s="154">
        <v>17</v>
      </c>
      <c r="J21" s="154">
        <v>3</v>
      </c>
      <c r="K21" s="154">
        <v>196</v>
      </c>
      <c r="L21" s="154">
        <v>2</v>
      </c>
      <c r="M21" s="694" t="s">
        <v>390</v>
      </c>
      <c r="N21" s="338" t="s">
        <v>974</v>
      </c>
      <c r="O21" s="14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59"/>
      <c r="FG21" s="159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59"/>
      <c r="GK21" s="159"/>
      <c r="GL21" s="159"/>
      <c r="GM21" s="159"/>
      <c r="GN21" s="159"/>
      <c r="GO21" s="159"/>
      <c r="GP21" s="159"/>
      <c r="GQ21" s="159"/>
      <c r="GR21" s="159"/>
      <c r="GS21" s="159"/>
      <c r="GT21" s="159"/>
      <c r="GU21" s="159"/>
      <c r="GV21" s="159"/>
      <c r="GW21" s="159"/>
      <c r="GX21" s="159"/>
      <c r="GY21" s="159"/>
      <c r="GZ21" s="159"/>
      <c r="HA21" s="159"/>
      <c r="HB21" s="159"/>
      <c r="HC21" s="159"/>
      <c r="HD21" s="159"/>
      <c r="HE21" s="159"/>
      <c r="HF21" s="159"/>
      <c r="HG21" s="159"/>
      <c r="HH21" s="159"/>
      <c r="HI21" s="159"/>
      <c r="HJ21" s="159"/>
      <c r="HK21" s="159"/>
      <c r="HL21" s="159"/>
      <c r="HM21" s="159"/>
      <c r="HN21" s="159"/>
      <c r="HO21" s="159"/>
      <c r="HP21" s="159"/>
      <c r="HQ21" s="159"/>
      <c r="HR21" s="159"/>
      <c r="HS21" s="159"/>
      <c r="HT21" s="159"/>
      <c r="HU21" s="159"/>
      <c r="HV21" s="159"/>
      <c r="HW21" s="159"/>
      <c r="HX21" s="159"/>
      <c r="HY21" s="159"/>
      <c r="HZ21" s="159"/>
      <c r="IA21" s="159"/>
      <c r="IB21" s="159"/>
      <c r="IC21" s="159"/>
      <c r="ID21" s="159"/>
      <c r="IE21" s="159"/>
      <c r="IF21" s="159"/>
      <c r="IG21" s="159"/>
      <c r="IH21" s="159"/>
      <c r="II21" s="159"/>
      <c r="IJ21" s="159"/>
      <c r="IK21" s="159"/>
      <c r="IL21" s="159"/>
      <c r="IM21" s="159"/>
      <c r="IN21" s="159"/>
      <c r="IO21" s="159"/>
      <c r="IP21" s="159"/>
      <c r="IQ21" s="159"/>
      <c r="IR21" s="159"/>
      <c r="IS21" s="159"/>
      <c r="IT21" s="159"/>
    </row>
    <row r="22" spans="1:254" s="294" customFormat="1" ht="14.1" customHeight="1">
      <c r="A22" s="617"/>
      <c r="B22" s="303" t="s">
        <v>391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0</v>
      </c>
      <c r="L22" s="154">
        <v>0</v>
      </c>
      <c r="M22" s="694" t="s">
        <v>391</v>
      </c>
      <c r="N22" s="338"/>
      <c r="O22" s="14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</row>
    <row r="23" spans="1:254" s="294" customFormat="1" ht="14.1" customHeight="1">
      <c r="A23" s="304"/>
      <c r="B23" s="303" t="s">
        <v>392</v>
      </c>
      <c r="C23" s="154">
        <v>5</v>
      </c>
      <c r="D23" s="154">
        <v>0</v>
      </c>
      <c r="E23" s="154">
        <v>0</v>
      </c>
      <c r="F23" s="154">
        <v>0</v>
      </c>
      <c r="G23" s="154">
        <v>1</v>
      </c>
      <c r="H23" s="154">
        <v>0</v>
      </c>
      <c r="I23" s="154">
        <v>1</v>
      </c>
      <c r="J23" s="154">
        <v>0</v>
      </c>
      <c r="K23" s="154">
        <v>3</v>
      </c>
      <c r="L23" s="154">
        <v>0</v>
      </c>
      <c r="M23" s="694" t="s">
        <v>392</v>
      </c>
      <c r="N23" s="698"/>
      <c r="O23" s="14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</row>
    <row r="24" spans="1:254" s="294" customFormat="1" ht="14.1" customHeight="1">
      <c r="A24" s="362" t="s">
        <v>546</v>
      </c>
      <c r="B24" s="303" t="s">
        <v>390</v>
      </c>
      <c r="C24" s="154">
        <v>555</v>
      </c>
      <c r="D24" s="154">
        <v>38</v>
      </c>
      <c r="E24" s="154">
        <v>25</v>
      </c>
      <c r="F24" s="154">
        <v>32</v>
      </c>
      <c r="G24" s="154">
        <v>37</v>
      </c>
      <c r="H24" s="154">
        <v>5</v>
      </c>
      <c r="I24" s="154">
        <v>21</v>
      </c>
      <c r="J24" s="154">
        <v>10</v>
      </c>
      <c r="K24" s="154">
        <v>376</v>
      </c>
      <c r="L24" s="154">
        <v>11</v>
      </c>
      <c r="M24" s="694" t="s">
        <v>390</v>
      </c>
      <c r="N24" s="337" t="s">
        <v>523</v>
      </c>
      <c r="O24" s="14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</row>
    <row r="25" spans="1:254" s="294" customFormat="1" ht="14.1" customHeight="1">
      <c r="A25" s="305"/>
      <c r="B25" s="303" t="s">
        <v>391</v>
      </c>
      <c r="C25" s="154">
        <v>15</v>
      </c>
      <c r="D25" s="154">
        <v>0</v>
      </c>
      <c r="E25" s="154">
        <v>2</v>
      </c>
      <c r="F25" s="154">
        <v>0</v>
      </c>
      <c r="G25" s="154">
        <v>0</v>
      </c>
      <c r="H25" s="154">
        <v>1</v>
      </c>
      <c r="I25" s="154">
        <v>2</v>
      </c>
      <c r="J25" s="154">
        <v>3</v>
      </c>
      <c r="K25" s="154">
        <v>7</v>
      </c>
      <c r="L25" s="154">
        <v>0</v>
      </c>
      <c r="M25" s="694" t="s">
        <v>391</v>
      </c>
      <c r="N25" s="337"/>
      <c r="O25" s="14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</row>
    <row r="26" spans="1:254" s="294" customFormat="1" ht="14.1" customHeight="1">
      <c r="A26" s="304"/>
      <c r="B26" s="303" t="s">
        <v>392</v>
      </c>
      <c r="C26" s="154">
        <v>10</v>
      </c>
      <c r="D26" s="154">
        <v>0</v>
      </c>
      <c r="E26" s="154">
        <v>1</v>
      </c>
      <c r="F26" s="154">
        <v>1</v>
      </c>
      <c r="G26" s="154">
        <v>1</v>
      </c>
      <c r="H26" s="154">
        <v>1</v>
      </c>
      <c r="I26" s="154">
        <v>0</v>
      </c>
      <c r="J26" s="154">
        <v>0</v>
      </c>
      <c r="K26" s="154">
        <v>6</v>
      </c>
      <c r="L26" s="154">
        <v>0</v>
      </c>
      <c r="M26" s="694" t="s">
        <v>392</v>
      </c>
      <c r="N26" s="697"/>
      <c r="O26" s="14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</row>
    <row r="27" spans="1:254" s="294" customFormat="1" ht="14.1" customHeight="1">
      <c r="A27" s="362" t="s">
        <v>1068</v>
      </c>
      <c r="B27" s="303" t="s">
        <v>390</v>
      </c>
      <c r="C27" s="154">
        <v>1047</v>
      </c>
      <c r="D27" s="154">
        <v>85</v>
      </c>
      <c r="E27" s="154">
        <v>35</v>
      </c>
      <c r="F27" s="154">
        <v>74</v>
      </c>
      <c r="G27" s="154">
        <v>72</v>
      </c>
      <c r="H27" s="154">
        <v>19</v>
      </c>
      <c r="I27" s="154">
        <v>101</v>
      </c>
      <c r="J27" s="154">
        <v>15</v>
      </c>
      <c r="K27" s="154">
        <v>614</v>
      </c>
      <c r="L27" s="154">
        <v>32</v>
      </c>
      <c r="M27" s="694" t="s">
        <v>390</v>
      </c>
      <c r="N27" s="337" t="s">
        <v>1282</v>
      </c>
      <c r="O27" s="14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</row>
    <row r="28" spans="1:254" s="294" customFormat="1" ht="14.1" customHeight="1">
      <c r="A28" s="304"/>
      <c r="B28" s="303" t="s">
        <v>391</v>
      </c>
      <c r="C28" s="154">
        <v>5</v>
      </c>
      <c r="D28" s="154">
        <v>0</v>
      </c>
      <c r="E28" s="154">
        <v>3</v>
      </c>
      <c r="F28" s="154">
        <v>0</v>
      </c>
      <c r="G28" s="154">
        <v>1</v>
      </c>
      <c r="H28" s="154">
        <v>0</v>
      </c>
      <c r="I28" s="154">
        <v>0</v>
      </c>
      <c r="J28" s="154">
        <v>0</v>
      </c>
      <c r="K28" s="154">
        <v>1</v>
      </c>
      <c r="L28" s="154">
        <v>0</v>
      </c>
      <c r="M28" s="694" t="s">
        <v>391</v>
      </c>
      <c r="N28" s="337"/>
      <c r="O28" s="14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</row>
    <row r="29" spans="1:254" s="294" customFormat="1" ht="14.1" customHeight="1">
      <c r="A29" s="304"/>
      <c r="B29" s="303" t="s">
        <v>392</v>
      </c>
      <c r="C29" s="154">
        <v>5</v>
      </c>
      <c r="D29" s="154">
        <v>0</v>
      </c>
      <c r="E29" s="154">
        <v>0</v>
      </c>
      <c r="F29" s="154">
        <v>1</v>
      </c>
      <c r="G29" s="154">
        <v>0</v>
      </c>
      <c r="H29" s="154">
        <v>0</v>
      </c>
      <c r="I29" s="154">
        <v>0</v>
      </c>
      <c r="J29" s="154">
        <v>0</v>
      </c>
      <c r="K29" s="154">
        <v>3</v>
      </c>
      <c r="L29" s="154">
        <v>1</v>
      </c>
      <c r="M29" s="694" t="s">
        <v>392</v>
      </c>
      <c r="N29" s="697"/>
      <c r="O29" s="14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</row>
    <row r="30" spans="1:254" s="294" customFormat="1" ht="14.1" customHeight="1">
      <c r="A30" s="362" t="s">
        <v>162</v>
      </c>
      <c r="B30" s="303" t="s">
        <v>390</v>
      </c>
      <c r="C30" s="154">
        <v>965</v>
      </c>
      <c r="D30" s="154">
        <v>106</v>
      </c>
      <c r="E30" s="154">
        <v>23</v>
      </c>
      <c r="F30" s="154">
        <v>40</v>
      </c>
      <c r="G30" s="154">
        <v>53</v>
      </c>
      <c r="H30" s="154">
        <v>10</v>
      </c>
      <c r="I30" s="154">
        <v>50</v>
      </c>
      <c r="J30" s="154">
        <v>24</v>
      </c>
      <c r="K30" s="154">
        <v>585</v>
      </c>
      <c r="L30" s="154">
        <v>74</v>
      </c>
      <c r="M30" s="694" t="s">
        <v>390</v>
      </c>
      <c r="N30" s="337" t="s">
        <v>524</v>
      </c>
      <c r="O30" s="14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</row>
    <row r="31" spans="1:254" s="294" customFormat="1" ht="14.1" customHeight="1">
      <c r="A31" s="362"/>
      <c r="B31" s="303" t="s">
        <v>391</v>
      </c>
      <c r="C31" s="154">
        <v>8</v>
      </c>
      <c r="D31" s="154">
        <v>1</v>
      </c>
      <c r="E31" s="154">
        <v>2</v>
      </c>
      <c r="F31" s="154">
        <v>0</v>
      </c>
      <c r="G31" s="154">
        <v>0</v>
      </c>
      <c r="H31" s="154">
        <v>0</v>
      </c>
      <c r="I31" s="154">
        <v>0</v>
      </c>
      <c r="J31" s="154">
        <v>2</v>
      </c>
      <c r="K31" s="154">
        <v>3</v>
      </c>
      <c r="L31" s="154">
        <v>0</v>
      </c>
      <c r="M31" s="694" t="s">
        <v>391</v>
      </c>
      <c r="N31" s="697"/>
      <c r="O31" s="14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</row>
    <row r="32" spans="1:254" s="294" customFormat="1" ht="14.1" customHeight="1">
      <c r="A32" s="362"/>
      <c r="B32" s="303" t="s">
        <v>392</v>
      </c>
      <c r="C32" s="154">
        <v>12</v>
      </c>
      <c r="D32" s="154">
        <v>2</v>
      </c>
      <c r="E32" s="154">
        <v>2</v>
      </c>
      <c r="F32" s="154">
        <v>0</v>
      </c>
      <c r="G32" s="154">
        <v>2</v>
      </c>
      <c r="H32" s="154">
        <v>0</v>
      </c>
      <c r="I32" s="154">
        <v>1</v>
      </c>
      <c r="J32" s="154">
        <v>0</v>
      </c>
      <c r="K32" s="154">
        <v>5</v>
      </c>
      <c r="L32" s="154">
        <v>0</v>
      </c>
      <c r="M32" s="694" t="s">
        <v>392</v>
      </c>
      <c r="N32" s="697"/>
      <c r="O32" s="14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</row>
    <row r="33" spans="1:254" s="294" customFormat="1" ht="14.1" customHeight="1">
      <c r="A33" s="362" t="s">
        <v>1069</v>
      </c>
      <c r="B33" s="303" t="s">
        <v>390</v>
      </c>
      <c r="C33" s="154">
        <v>113</v>
      </c>
      <c r="D33" s="154">
        <v>2</v>
      </c>
      <c r="E33" s="154">
        <v>2</v>
      </c>
      <c r="F33" s="154">
        <v>12</v>
      </c>
      <c r="G33" s="154">
        <v>4</v>
      </c>
      <c r="H33" s="154">
        <v>1</v>
      </c>
      <c r="I33" s="154">
        <v>8</v>
      </c>
      <c r="J33" s="154">
        <v>3</v>
      </c>
      <c r="K33" s="154">
        <v>75</v>
      </c>
      <c r="L33" s="154">
        <v>6</v>
      </c>
      <c r="M33" s="694" t="s">
        <v>390</v>
      </c>
      <c r="N33" s="337" t="s">
        <v>1277</v>
      </c>
      <c r="O33" s="14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</row>
    <row r="34" spans="1:254" s="294" customFormat="1" ht="14.1" customHeight="1">
      <c r="A34" s="362"/>
      <c r="B34" s="303" t="s">
        <v>391</v>
      </c>
      <c r="C34" s="154">
        <v>0</v>
      </c>
      <c r="D34" s="154">
        <v>0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154">
        <v>0</v>
      </c>
      <c r="L34" s="154">
        <v>0</v>
      </c>
      <c r="M34" s="694" t="s">
        <v>391</v>
      </c>
      <c r="N34" s="697"/>
      <c r="O34" s="14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</row>
    <row r="35" spans="1:254" s="294" customFormat="1" ht="14.1" customHeight="1">
      <c r="A35" s="362"/>
      <c r="B35" s="303" t="s">
        <v>392</v>
      </c>
      <c r="C35" s="154">
        <v>0</v>
      </c>
      <c r="D35" s="154">
        <v>0</v>
      </c>
      <c r="E35" s="154">
        <v>0</v>
      </c>
      <c r="F35" s="154">
        <v>0</v>
      </c>
      <c r="G35" s="154">
        <v>0</v>
      </c>
      <c r="H35" s="154">
        <v>0</v>
      </c>
      <c r="I35" s="154">
        <v>0</v>
      </c>
      <c r="J35" s="154">
        <v>0</v>
      </c>
      <c r="K35" s="154">
        <v>0</v>
      </c>
      <c r="L35" s="154">
        <v>0</v>
      </c>
      <c r="M35" s="694" t="s">
        <v>392</v>
      </c>
      <c r="N35" s="697"/>
      <c r="O35" s="14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</row>
    <row r="36" spans="1:254" s="294" customFormat="1" ht="14.1" customHeight="1">
      <c r="A36" s="362" t="s">
        <v>138</v>
      </c>
      <c r="B36" s="303" t="s">
        <v>390</v>
      </c>
      <c r="C36" s="154">
        <v>25</v>
      </c>
      <c r="D36" s="154">
        <v>4</v>
      </c>
      <c r="E36" s="154">
        <v>0</v>
      </c>
      <c r="F36" s="154">
        <v>3</v>
      </c>
      <c r="G36" s="154">
        <v>1</v>
      </c>
      <c r="H36" s="154">
        <v>0</v>
      </c>
      <c r="I36" s="154">
        <v>0</v>
      </c>
      <c r="J36" s="154">
        <v>1</v>
      </c>
      <c r="K36" s="154">
        <v>16</v>
      </c>
      <c r="L36" s="154">
        <v>0</v>
      </c>
      <c r="M36" s="694" t="s">
        <v>390</v>
      </c>
      <c r="N36" s="338" t="s">
        <v>526</v>
      </c>
      <c r="O36" s="14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</row>
    <row r="37" spans="1:254" s="294" customFormat="1" ht="14.1" customHeight="1">
      <c r="A37" s="362"/>
      <c r="B37" s="303" t="s">
        <v>391</v>
      </c>
      <c r="C37" s="154">
        <v>0</v>
      </c>
      <c r="D37" s="15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154">
        <v>0</v>
      </c>
      <c r="L37" s="154">
        <v>0</v>
      </c>
      <c r="M37" s="694" t="s">
        <v>391</v>
      </c>
      <c r="N37" s="697"/>
      <c r="O37" s="14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</row>
    <row r="38" spans="1:254" s="294" customFormat="1" ht="14.1" customHeight="1">
      <c r="A38" s="362"/>
      <c r="B38" s="303" t="s">
        <v>392</v>
      </c>
      <c r="C38" s="154">
        <v>0</v>
      </c>
      <c r="D38" s="154">
        <v>0</v>
      </c>
      <c r="E38" s="154">
        <v>0</v>
      </c>
      <c r="F38" s="154">
        <v>0</v>
      </c>
      <c r="G38" s="154">
        <v>0</v>
      </c>
      <c r="H38" s="154">
        <v>0</v>
      </c>
      <c r="I38" s="154">
        <v>0</v>
      </c>
      <c r="J38" s="154">
        <v>0</v>
      </c>
      <c r="K38" s="154">
        <v>0</v>
      </c>
      <c r="L38" s="154">
        <v>0</v>
      </c>
      <c r="M38" s="694" t="s">
        <v>392</v>
      </c>
      <c r="N38" s="697"/>
      <c r="O38" s="14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</row>
    <row r="39" spans="1:254" s="294" customFormat="1" ht="14.1" customHeight="1">
      <c r="A39" s="362" t="s">
        <v>527</v>
      </c>
      <c r="B39" s="303" t="s">
        <v>390</v>
      </c>
      <c r="C39" s="154">
        <v>44</v>
      </c>
      <c r="D39" s="154">
        <v>4</v>
      </c>
      <c r="E39" s="154">
        <v>0</v>
      </c>
      <c r="F39" s="154">
        <v>2</v>
      </c>
      <c r="G39" s="154">
        <v>0</v>
      </c>
      <c r="H39" s="154">
        <v>0</v>
      </c>
      <c r="I39" s="154">
        <v>0</v>
      </c>
      <c r="J39" s="154">
        <v>0</v>
      </c>
      <c r="K39" s="154">
        <v>36</v>
      </c>
      <c r="L39" s="154">
        <v>2</v>
      </c>
      <c r="M39" s="694" t="s">
        <v>390</v>
      </c>
      <c r="N39" s="338" t="s">
        <v>396</v>
      </c>
      <c r="O39" s="14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</row>
    <row r="40" spans="1:254" s="294" customFormat="1" ht="14.1" customHeight="1">
      <c r="A40" s="362"/>
      <c r="B40" s="303" t="s">
        <v>391</v>
      </c>
      <c r="C40" s="154">
        <v>0</v>
      </c>
      <c r="D40" s="154">
        <v>0</v>
      </c>
      <c r="E40" s="154">
        <v>0</v>
      </c>
      <c r="F40" s="154">
        <v>0</v>
      </c>
      <c r="G40" s="154">
        <v>0</v>
      </c>
      <c r="H40" s="154">
        <v>0</v>
      </c>
      <c r="I40" s="154">
        <v>0</v>
      </c>
      <c r="J40" s="154">
        <v>0</v>
      </c>
      <c r="K40" s="154">
        <v>0</v>
      </c>
      <c r="L40" s="154">
        <v>0</v>
      </c>
      <c r="M40" s="694" t="s">
        <v>391</v>
      </c>
      <c r="N40" s="697"/>
      <c r="O40" s="14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</row>
    <row r="41" spans="1:254" s="294" customFormat="1" ht="14.1" customHeight="1">
      <c r="A41" s="362"/>
      <c r="B41" s="303" t="s">
        <v>392</v>
      </c>
      <c r="C41" s="154">
        <v>0</v>
      </c>
      <c r="D41" s="154">
        <v>0</v>
      </c>
      <c r="E41" s="154">
        <v>0</v>
      </c>
      <c r="F41" s="154">
        <v>0</v>
      </c>
      <c r="G41" s="154">
        <v>0</v>
      </c>
      <c r="H41" s="154">
        <v>0</v>
      </c>
      <c r="I41" s="154">
        <v>0</v>
      </c>
      <c r="J41" s="154">
        <v>0</v>
      </c>
      <c r="K41" s="154">
        <v>0</v>
      </c>
      <c r="L41" s="154">
        <v>0</v>
      </c>
      <c r="M41" s="694" t="s">
        <v>392</v>
      </c>
      <c r="N41" s="697"/>
      <c r="O41" s="14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</row>
    <row r="42" spans="1:254" s="294" customFormat="1" ht="14.1" customHeight="1">
      <c r="A42" s="201" t="s">
        <v>1070</v>
      </c>
      <c r="B42" s="303" t="s">
        <v>390</v>
      </c>
      <c r="C42" s="154">
        <v>58</v>
      </c>
      <c r="D42" s="154">
        <v>7</v>
      </c>
      <c r="E42" s="154">
        <v>0</v>
      </c>
      <c r="F42" s="154">
        <v>2</v>
      </c>
      <c r="G42" s="154">
        <v>2</v>
      </c>
      <c r="H42" s="154">
        <v>0</v>
      </c>
      <c r="I42" s="154">
        <v>4</v>
      </c>
      <c r="J42" s="154">
        <v>1</v>
      </c>
      <c r="K42" s="154">
        <v>41</v>
      </c>
      <c r="L42" s="154">
        <v>1</v>
      </c>
      <c r="M42" s="694" t="s">
        <v>390</v>
      </c>
      <c r="N42" s="338" t="s">
        <v>528</v>
      </c>
      <c r="O42" s="14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</row>
    <row r="43" spans="1:254" s="294" customFormat="1" ht="14.1" customHeight="1">
      <c r="A43" s="362"/>
      <c r="B43" s="303" t="s">
        <v>391</v>
      </c>
      <c r="C43" s="154">
        <v>0</v>
      </c>
      <c r="D43" s="154">
        <v>0</v>
      </c>
      <c r="E43" s="154">
        <v>0</v>
      </c>
      <c r="F43" s="154">
        <v>0</v>
      </c>
      <c r="G43" s="154">
        <v>0</v>
      </c>
      <c r="H43" s="154">
        <v>0</v>
      </c>
      <c r="I43" s="154">
        <v>0</v>
      </c>
      <c r="J43" s="154">
        <v>0</v>
      </c>
      <c r="K43" s="154">
        <v>0</v>
      </c>
      <c r="L43" s="154">
        <v>0</v>
      </c>
      <c r="M43" s="694" t="s">
        <v>391</v>
      </c>
      <c r="N43" s="697"/>
      <c r="O43" s="14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</row>
    <row r="44" spans="1:254" s="294" customFormat="1" ht="14.1" customHeight="1">
      <c r="A44" s="362"/>
      <c r="B44" s="303" t="s">
        <v>392</v>
      </c>
      <c r="C44" s="154">
        <v>0</v>
      </c>
      <c r="D44" s="154">
        <v>0</v>
      </c>
      <c r="E44" s="154">
        <v>0</v>
      </c>
      <c r="F44" s="154">
        <v>0</v>
      </c>
      <c r="G44" s="154">
        <v>0</v>
      </c>
      <c r="H44" s="154">
        <v>0</v>
      </c>
      <c r="I44" s="154">
        <v>0</v>
      </c>
      <c r="J44" s="154">
        <v>0</v>
      </c>
      <c r="K44" s="154">
        <v>0</v>
      </c>
      <c r="L44" s="154">
        <v>0</v>
      </c>
      <c r="M44" s="694" t="s">
        <v>392</v>
      </c>
      <c r="N44" s="697"/>
      <c r="O44" s="14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</row>
    <row r="45" spans="1:254" s="294" customFormat="1" ht="14.1" customHeight="1">
      <c r="A45" s="362" t="s">
        <v>529</v>
      </c>
      <c r="B45" s="303" t="s">
        <v>390</v>
      </c>
      <c r="C45" s="154">
        <v>101</v>
      </c>
      <c r="D45" s="154">
        <v>14</v>
      </c>
      <c r="E45" s="154">
        <v>6</v>
      </c>
      <c r="F45" s="154">
        <v>9</v>
      </c>
      <c r="G45" s="154">
        <v>5</v>
      </c>
      <c r="H45" s="154">
        <v>1</v>
      </c>
      <c r="I45" s="154">
        <v>6</v>
      </c>
      <c r="J45" s="154">
        <v>0</v>
      </c>
      <c r="K45" s="154">
        <v>58</v>
      </c>
      <c r="L45" s="154">
        <v>2</v>
      </c>
      <c r="M45" s="694" t="s">
        <v>390</v>
      </c>
      <c r="N45" s="338" t="s">
        <v>133</v>
      </c>
      <c r="O45" s="14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</row>
    <row r="46" spans="1:254" s="294" customFormat="1" ht="14.1" customHeight="1">
      <c r="A46" s="362"/>
      <c r="B46" s="303" t="s">
        <v>391</v>
      </c>
      <c r="C46" s="154">
        <v>0</v>
      </c>
      <c r="D46" s="154">
        <v>0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154">
        <v>0</v>
      </c>
      <c r="M46" s="694" t="s">
        <v>391</v>
      </c>
      <c r="N46" s="697"/>
      <c r="O46" s="14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</row>
    <row r="47" spans="1:254" s="294" customFormat="1" ht="14.1" customHeight="1">
      <c r="A47" s="362"/>
      <c r="B47" s="303" t="s">
        <v>392</v>
      </c>
      <c r="C47" s="154">
        <v>0</v>
      </c>
      <c r="D47" s="154">
        <v>0</v>
      </c>
      <c r="E47" s="154">
        <v>0</v>
      </c>
      <c r="F47" s="154">
        <v>0</v>
      </c>
      <c r="G47" s="154">
        <v>0</v>
      </c>
      <c r="H47" s="154">
        <v>0</v>
      </c>
      <c r="I47" s="154">
        <v>0</v>
      </c>
      <c r="J47" s="154">
        <v>0</v>
      </c>
      <c r="K47" s="154">
        <v>0</v>
      </c>
      <c r="L47" s="154">
        <v>0</v>
      </c>
      <c r="M47" s="694" t="s">
        <v>392</v>
      </c>
      <c r="N47" s="697"/>
      <c r="O47" s="14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</row>
    <row r="48" spans="1:254" s="294" customFormat="1" ht="14.1" customHeight="1">
      <c r="A48" s="362" t="s">
        <v>1071</v>
      </c>
      <c r="B48" s="303" t="s">
        <v>390</v>
      </c>
      <c r="C48" s="154">
        <v>239</v>
      </c>
      <c r="D48" s="154">
        <v>22</v>
      </c>
      <c r="E48" s="154">
        <v>6</v>
      </c>
      <c r="F48" s="154">
        <v>9</v>
      </c>
      <c r="G48" s="154">
        <v>15</v>
      </c>
      <c r="H48" s="154">
        <v>2</v>
      </c>
      <c r="I48" s="154">
        <v>8</v>
      </c>
      <c r="J48" s="154">
        <v>3</v>
      </c>
      <c r="K48" s="154">
        <v>167</v>
      </c>
      <c r="L48" s="154">
        <v>7</v>
      </c>
      <c r="M48" s="694" t="s">
        <v>390</v>
      </c>
      <c r="N48" s="338" t="s">
        <v>132</v>
      </c>
      <c r="O48" s="14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</row>
    <row r="49" spans="1:254" s="294" customFormat="1" ht="14.1" customHeight="1">
      <c r="A49" s="362"/>
      <c r="B49" s="303" t="s">
        <v>391</v>
      </c>
      <c r="C49" s="154">
        <v>0</v>
      </c>
      <c r="D49" s="154">
        <v>0</v>
      </c>
      <c r="E49" s="154">
        <v>0</v>
      </c>
      <c r="F49" s="154">
        <v>0</v>
      </c>
      <c r="G49" s="154">
        <v>0</v>
      </c>
      <c r="H49" s="154">
        <v>0</v>
      </c>
      <c r="I49" s="154">
        <v>0</v>
      </c>
      <c r="J49" s="154">
        <v>0</v>
      </c>
      <c r="K49" s="154">
        <v>0</v>
      </c>
      <c r="L49" s="154">
        <v>0</v>
      </c>
      <c r="M49" s="694" t="s">
        <v>391</v>
      </c>
      <c r="N49" s="697"/>
      <c r="O49" s="14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</row>
    <row r="50" spans="1:254" s="294" customFormat="1" ht="14.1" customHeight="1">
      <c r="A50" s="362"/>
      <c r="B50" s="303" t="s">
        <v>392</v>
      </c>
      <c r="C50" s="154">
        <v>3</v>
      </c>
      <c r="D50" s="154">
        <v>0</v>
      </c>
      <c r="E50" s="154">
        <v>0</v>
      </c>
      <c r="F50" s="154">
        <v>0</v>
      </c>
      <c r="G50" s="154">
        <v>1</v>
      </c>
      <c r="H50" s="154">
        <v>0</v>
      </c>
      <c r="I50" s="154">
        <v>0</v>
      </c>
      <c r="J50" s="154">
        <v>0</v>
      </c>
      <c r="K50" s="154">
        <v>2</v>
      </c>
      <c r="L50" s="154">
        <v>0</v>
      </c>
      <c r="M50" s="694" t="s">
        <v>392</v>
      </c>
      <c r="N50" s="697"/>
      <c r="O50" s="14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</row>
    <row r="51" spans="1:254" s="294" customFormat="1" ht="24.6" customHeight="1">
      <c r="A51" s="201" t="s">
        <v>975</v>
      </c>
      <c r="B51" s="303" t="s">
        <v>390</v>
      </c>
      <c r="C51" s="154">
        <v>302</v>
      </c>
      <c r="D51" s="154">
        <v>23</v>
      </c>
      <c r="E51" s="154">
        <v>5</v>
      </c>
      <c r="F51" s="154">
        <v>12</v>
      </c>
      <c r="G51" s="154">
        <v>11</v>
      </c>
      <c r="H51" s="154">
        <v>3</v>
      </c>
      <c r="I51" s="154">
        <v>5</v>
      </c>
      <c r="J51" s="154">
        <v>11</v>
      </c>
      <c r="K51" s="154">
        <v>217</v>
      </c>
      <c r="L51" s="154">
        <v>15</v>
      </c>
      <c r="M51" s="694" t="s">
        <v>390</v>
      </c>
      <c r="N51" s="338" t="s">
        <v>976</v>
      </c>
      <c r="O51" s="14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</row>
    <row r="52" spans="1:254" s="294" customFormat="1" ht="14.1" customHeight="1">
      <c r="A52" s="201"/>
      <c r="B52" s="303" t="s">
        <v>391</v>
      </c>
      <c r="C52" s="154">
        <v>0</v>
      </c>
      <c r="D52" s="154">
        <v>0</v>
      </c>
      <c r="E52" s="154">
        <v>0</v>
      </c>
      <c r="F52" s="154">
        <v>0</v>
      </c>
      <c r="G52" s="154">
        <v>0</v>
      </c>
      <c r="H52" s="154">
        <v>0</v>
      </c>
      <c r="I52" s="154">
        <v>0</v>
      </c>
      <c r="J52" s="154">
        <v>0</v>
      </c>
      <c r="K52" s="154">
        <v>0</v>
      </c>
      <c r="L52" s="154">
        <v>0</v>
      </c>
      <c r="M52" s="694" t="s">
        <v>391</v>
      </c>
      <c r="N52" s="338"/>
      <c r="O52" s="14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</row>
    <row r="53" spans="1:254" s="294" customFormat="1" ht="14.1" customHeight="1">
      <c r="A53" s="304"/>
      <c r="B53" s="303" t="s">
        <v>392</v>
      </c>
      <c r="C53" s="154">
        <v>0</v>
      </c>
      <c r="D53" s="154">
        <v>0</v>
      </c>
      <c r="E53" s="154">
        <v>0</v>
      </c>
      <c r="F53" s="154">
        <v>0</v>
      </c>
      <c r="G53" s="154">
        <v>0</v>
      </c>
      <c r="H53" s="154">
        <v>0</v>
      </c>
      <c r="I53" s="154">
        <v>0</v>
      </c>
      <c r="J53" s="154">
        <v>0</v>
      </c>
      <c r="K53" s="154">
        <v>0</v>
      </c>
      <c r="L53" s="154">
        <v>0</v>
      </c>
      <c r="M53" s="694" t="s">
        <v>392</v>
      </c>
      <c r="N53" s="699"/>
      <c r="O53" s="149"/>
    </row>
    <row r="54" spans="1:254" s="294" customFormat="1" ht="14.1" customHeight="1">
      <c r="A54" s="362" t="s">
        <v>530</v>
      </c>
      <c r="B54" s="303" t="s">
        <v>390</v>
      </c>
      <c r="C54" s="154">
        <v>361</v>
      </c>
      <c r="D54" s="154">
        <v>24</v>
      </c>
      <c r="E54" s="154">
        <v>2</v>
      </c>
      <c r="F54" s="154">
        <v>17</v>
      </c>
      <c r="G54" s="154">
        <v>14</v>
      </c>
      <c r="H54" s="154">
        <v>1</v>
      </c>
      <c r="I54" s="154">
        <v>18</v>
      </c>
      <c r="J54" s="154">
        <v>14</v>
      </c>
      <c r="K54" s="154">
        <v>241</v>
      </c>
      <c r="L54" s="154">
        <v>30</v>
      </c>
      <c r="M54" s="694" t="s">
        <v>390</v>
      </c>
      <c r="N54" s="338" t="s">
        <v>531</v>
      </c>
      <c r="O54" s="149"/>
    </row>
    <row r="55" spans="1:254" s="294" customFormat="1" ht="14.1" customHeight="1">
      <c r="A55" s="305"/>
      <c r="B55" s="303" t="s">
        <v>391</v>
      </c>
      <c r="C55" s="154">
        <v>0</v>
      </c>
      <c r="D55" s="154">
        <v>0</v>
      </c>
      <c r="E55" s="154">
        <v>0</v>
      </c>
      <c r="F55" s="154">
        <v>0</v>
      </c>
      <c r="G55" s="154">
        <v>0</v>
      </c>
      <c r="H55" s="154">
        <v>0</v>
      </c>
      <c r="I55" s="154">
        <v>0</v>
      </c>
      <c r="J55" s="154">
        <v>0</v>
      </c>
      <c r="K55" s="154">
        <v>0</v>
      </c>
      <c r="L55" s="154">
        <v>0</v>
      </c>
      <c r="M55" s="694" t="s">
        <v>391</v>
      </c>
      <c r="N55" s="337"/>
      <c r="O55" s="149"/>
    </row>
    <row r="56" spans="1:254" s="294" customFormat="1" ht="14.1" customHeight="1">
      <c r="A56" s="304"/>
      <c r="B56" s="303" t="s">
        <v>392</v>
      </c>
      <c r="C56" s="154">
        <v>0</v>
      </c>
      <c r="D56" s="154">
        <v>0</v>
      </c>
      <c r="E56" s="154">
        <v>0</v>
      </c>
      <c r="F56" s="154">
        <v>0</v>
      </c>
      <c r="G56" s="154">
        <v>0</v>
      </c>
      <c r="H56" s="154">
        <v>0</v>
      </c>
      <c r="I56" s="154">
        <v>0</v>
      </c>
      <c r="J56" s="154">
        <v>0</v>
      </c>
      <c r="K56" s="154">
        <v>0</v>
      </c>
      <c r="L56" s="154">
        <v>0</v>
      </c>
      <c r="M56" s="694" t="s">
        <v>392</v>
      </c>
      <c r="N56" s="697"/>
      <c r="O56" s="149"/>
    </row>
    <row r="57" spans="1:254" s="294" customFormat="1" ht="14.1" customHeight="1">
      <c r="A57" s="362" t="s">
        <v>395</v>
      </c>
      <c r="B57" s="303" t="s">
        <v>390</v>
      </c>
      <c r="C57" s="154">
        <v>633</v>
      </c>
      <c r="D57" s="154">
        <v>51</v>
      </c>
      <c r="E57" s="154">
        <v>19</v>
      </c>
      <c r="F57" s="154">
        <v>19</v>
      </c>
      <c r="G57" s="154">
        <v>23</v>
      </c>
      <c r="H57" s="154">
        <v>7</v>
      </c>
      <c r="I57" s="154">
        <v>11</v>
      </c>
      <c r="J57" s="154">
        <v>15</v>
      </c>
      <c r="K57" s="154">
        <v>451</v>
      </c>
      <c r="L57" s="154">
        <v>37</v>
      </c>
      <c r="M57" s="694" t="s">
        <v>390</v>
      </c>
      <c r="N57" s="337" t="s">
        <v>128</v>
      </c>
      <c r="O57" s="149"/>
    </row>
    <row r="58" spans="1:254" s="294" customFormat="1" ht="14.1" customHeight="1">
      <c r="A58" s="305"/>
      <c r="B58" s="303" t="s">
        <v>391</v>
      </c>
      <c r="C58" s="154">
        <v>0</v>
      </c>
      <c r="D58" s="154">
        <v>0</v>
      </c>
      <c r="E58" s="154">
        <v>0</v>
      </c>
      <c r="F58" s="154">
        <v>0</v>
      </c>
      <c r="G58" s="154">
        <v>0</v>
      </c>
      <c r="H58" s="154">
        <v>0</v>
      </c>
      <c r="I58" s="154">
        <v>0</v>
      </c>
      <c r="J58" s="154">
        <v>0</v>
      </c>
      <c r="K58" s="154">
        <v>0</v>
      </c>
      <c r="L58" s="154">
        <v>0</v>
      </c>
      <c r="M58" s="694" t="s">
        <v>391</v>
      </c>
      <c r="N58" s="337"/>
      <c r="O58" s="149"/>
    </row>
    <row r="59" spans="1:254" s="294" customFormat="1" ht="14.1" customHeight="1">
      <c r="A59" s="362"/>
      <c r="B59" s="303" t="s">
        <v>392</v>
      </c>
      <c r="C59" s="154">
        <v>5</v>
      </c>
      <c r="D59" s="154">
        <v>0</v>
      </c>
      <c r="E59" s="154">
        <v>1</v>
      </c>
      <c r="F59" s="154">
        <v>0</v>
      </c>
      <c r="G59" s="154">
        <v>0</v>
      </c>
      <c r="H59" s="154">
        <v>1</v>
      </c>
      <c r="I59" s="154">
        <v>0</v>
      </c>
      <c r="J59" s="154">
        <v>0</v>
      </c>
      <c r="K59" s="154">
        <v>3</v>
      </c>
      <c r="L59" s="154">
        <v>0</v>
      </c>
      <c r="M59" s="694" t="s">
        <v>392</v>
      </c>
      <c r="N59" s="337"/>
      <c r="O59" s="149"/>
    </row>
    <row r="60" spans="1:254" s="294" customFormat="1" ht="14.1" customHeight="1">
      <c r="A60" s="362" t="s">
        <v>547</v>
      </c>
      <c r="B60" s="303" t="s">
        <v>390</v>
      </c>
      <c r="C60" s="154">
        <v>70</v>
      </c>
      <c r="D60" s="154">
        <v>4</v>
      </c>
      <c r="E60" s="154">
        <v>1</v>
      </c>
      <c r="F60" s="154">
        <v>3</v>
      </c>
      <c r="G60" s="154">
        <v>3</v>
      </c>
      <c r="H60" s="154">
        <v>0</v>
      </c>
      <c r="I60" s="154">
        <v>5</v>
      </c>
      <c r="J60" s="154">
        <v>1</v>
      </c>
      <c r="K60" s="154">
        <v>50</v>
      </c>
      <c r="L60" s="154">
        <v>3</v>
      </c>
      <c r="M60" s="694" t="s">
        <v>390</v>
      </c>
      <c r="N60" s="338" t="s">
        <v>532</v>
      </c>
      <c r="O60" s="149"/>
    </row>
    <row r="61" spans="1:254" s="294" customFormat="1" ht="14.1" customHeight="1">
      <c r="A61" s="362"/>
      <c r="B61" s="303" t="s">
        <v>391</v>
      </c>
      <c r="C61" s="154">
        <v>0</v>
      </c>
      <c r="D61" s="154">
        <v>0</v>
      </c>
      <c r="E61" s="154">
        <v>0</v>
      </c>
      <c r="F61" s="154">
        <v>0</v>
      </c>
      <c r="G61" s="154">
        <v>0</v>
      </c>
      <c r="H61" s="154">
        <v>0</v>
      </c>
      <c r="I61" s="154">
        <v>0</v>
      </c>
      <c r="J61" s="154">
        <v>0</v>
      </c>
      <c r="K61" s="154">
        <v>0</v>
      </c>
      <c r="L61" s="154">
        <v>0</v>
      </c>
      <c r="M61" s="694" t="s">
        <v>391</v>
      </c>
      <c r="N61" s="697"/>
      <c r="O61" s="149"/>
    </row>
    <row r="62" spans="1:254" s="294" customFormat="1" ht="14.1" customHeight="1">
      <c r="A62" s="362"/>
      <c r="B62" s="303" t="s">
        <v>392</v>
      </c>
      <c r="C62" s="154">
        <v>0</v>
      </c>
      <c r="D62" s="154">
        <v>0</v>
      </c>
      <c r="E62" s="154">
        <v>0</v>
      </c>
      <c r="F62" s="154">
        <v>0</v>
      </c>
      <c r="G62" s="154">
        <v>0</v>
      </c>
      <c r="H62" s="154">
        <v>0</v>
      </c>
      <c r="I62" s="154">
        <v>0</v>
      </c>
      <c r="J62" s="154">
        <v>0</v>
      </c>
      <c r="K62" s="154">
        <v>0</v>
      </c>
      <c r="L62" s="154">
        <v>0</v>
      </c>
      <c r="M62" s="694" t="s">
        <v>392</v>
      </c>
      <c r="N62" s="697"/>
      <c r="O62" s="149"/>
    </row>
    <row r="63" spans="1:254" s="294" customFormat="1" ht="14.1" customHeight="1">
      <c r="A63" s="362" t="s">
        <v>125</v>
      </c>
      <c r="B63" s="303" t="s">
        <v>390</v>
      </c>
      <c r="C63" s="154">
        <v>38</v>
      </c>
      <c r="D63" s="154">
        <v>1</v>
      </c>
      <c r="E63" s="154">
        <v>1</v>
      </c>
      <c r="F63" s="154">
        <v>3</v>
      </c>
      <c r="G63" s="154">
        <v>3</v>
      </c>
      <c r="H63" s="154">
        <v>0</v>
      </c>
      <c r="I63" s="154">
        <v>0</v>
      </c>
      <c r="J63" s="154">
        <v>0</v>
      </c>
      <c r="K63" s="154">
        <v>30</v>
      </c>
      <c r="L63" s="154">
        <v>0</v>
      </c>
      <c r="M63" s="694" t="s">
        <v>390</v>
      </c>
      <c r="N63" s="338" t="s">
        <v>124</v>
      </c>
      <c r="O63" s="149"/>
    </row>
    <row r="64" spans="1:254" s="294" customFormat="1" ht="14.1" customHeight="1">
      <c r="A64" s="305"/>
      <c r="B64" s="303" t="s">
        <v>391</v>
      </c>
      <c r="C64" s="154">
        <v>0</v>
      </c>
      <c r="D64" s="154">
        <v>0</v>
      </c>
      <c r="E64" s="154">
        <v>0</v>
      </c>
      <c r="F64" s="154">
        <v>0</v>
      </c>
      <c r="G64" s="154">
        <v>0</v>
      </c>
      <c r="H64" s="154">
        <v>0</v>
      </c>
      <c r="I64" s="154">
        <v>0</v>
      </c>
      <c r="J64" s="154">
        <v>0</v>
      </c>
      <c r="K64" s="154">
        <v>0</v>
      </c>
      <c r="L64" s="154">
        <v>0</v>
      </c>
      <c r="M64" s="694" t="s">
        <v>391</v>
      </c>
      <c r="N64" s="337"/>
      <c r="O64" s="149"/>
    </row>
    <row r="65" spans="1:15" s="294" customFormat="1" ht="14.1" customHeight="1">
      <c r="A65" s="304"/>
      <c r="B65" s="303" t="s">
        <v>392</v>
      </c>
      <c r="C65" s="154">
        <v>0</v>
      </c>
      <c r="D65" s="154">
        <v>0</v>
      </c>
      <c r="E65" s="154">
        <v>0</v>
      </c>
      <c r="F65" s="154">
        <v>0</v>
      </c>
      <c r="G65" s="154">
        <v>0</v>
      </c>
      <c r="H65" s="154">
        <v>0</v>
      </c>
      <c r="I65" s="154">
        <v>0</v>
      </c>
      <c r="J65" s="154">
        <v>0</v>
      </c>
      <c r="K65" s="154">
        <v>0</v>
      </c>
      <c r="L65" s="154">
        <v>0</v>
      </c>
      <c r="M65" s="694" t="s">
        <v>392</v>
      </c>
      <c r="N65" s="697"/>
      <c r="O65" s="149"/>
    </row>
    <row r="66" spans="1:15" s="159" customFormat="1" ht="18.75" customHeight="1">
      <c r="A66" s="738" t="s">
        <v>1072</v>
      </c>
      <c r="B66" s="304"/>
      <c r="C66" s="372"/>
      <c r="D66" s="372"/>
      <c r="E66" s="372"/>
      <c r="F66" s="372"/>
      <c r="G66" s="372"/>
      <c r="H66" s="372"/>
      <c r="I66" s="372"/>
      <c r="J66" s="372"/>
      <c r="K66" s="372"/>
      <c r="L66" s="304"/>
      <c r="M66" s="304"/>
      <c r="N66" s="618"/>
      <c r="O66" s="149"/>
    </row>
    <row r="67" spans="1:15" s="159" customFormat="1" ht="13.95" customHeight="1">
      <c r="A67" s="738" t="s">
        <v>1073</v>
      </c>
      <c r="B67" s="304"/>
      <c r="C67" s="372"/>
      <c r="D67" s="372"/>
      <c r="E67" s="372"/>
      <c r="F67" s="372"/>
      <c r="G67" s="372"/>
      <c r="H67" s="372"/>
      <c r="I67" s="372"/>
      <c r="J67" s="372"/>
      <c r="K67" s="372"/>
      <c r="L67" s="304"/>
      <c r="M67" s="304"/>
      <c r="N67" s="619"/>
      <c r="O67" s="149"/>
    </row>
    <row r="68" spans="1:15">
      <c r="O68" s="149"/>
    </row>
    <row r="69" spans="1:15" s="372" customFormat="1">
      <c r="M69" s="327"/>
      <c r="N69" s="374"/>
      <c r="O69" s="149"/>
    </row>
    <row r="70" spans="1:15" s="372" customFormat="1">
      <c r="M70" s="327"/>
      <c r="N70" s="373"/>
      <c r="O70" s="149"/>
    </row>
    <row r="71" spans="1:15" s="372" customFormat="1">
      <c r="M71" s="327"/>
      <c r="N71" s="373"/>
      <c r="O71" s="149"/>
    </row>
    <row r="72" spans="1:15">
      <c r="O72" s="149"/>
    </row>
    <row r="73" spans="1:15">
      <c r="O73" s="149"/>
    </row>
    <row r="74" spans="1:15">
      <c r="O74" s="149"/>
    </row>
    <row r="75" spans="1:15">
      <c r="O75" s="149"/>
    </row>
    <row r="76" spans="1:15">
      <c r="O76" s="149"/>
    </row>
    <row r="77" spans="1:15">
      <c r="O77" s="149"/>
    </row>
    <row r="80" spans="1:15">
      <c r="E80" s="377"/>
      <c r="F80" s="377"/>
    </row>
    <row r="81" spans="5:6">
      <c r="E81" s="377"/>
      <c r="F81" s="377"/>
    </row>
    <row r="82" spans="5:6">
      <c r="E82" s="377"/>
      <c r="F82" s="377"/>
    </row>
  </sheetData>
  <mergeCells count="12">
    <mergeCell ref="A3:B5"/>
    <mergeCell ref="C3:C5"/>
    <mergeCell ref="D3:L3"/>
    <mergeCell ref="M3:N5"/>
    <mergeCell ref="D4:D5"/>
    <mergeCell ref="E4:F4"/>
    <mergeCell ref="G4:G5"/>
    <mergeCell ref="H4:H5"/>
    <mergeCell ref="I4:I5"/>
    <mergeCell ref="J4:J5"/>
    <mergeCell ref="K4:K5"/>
    <mergeCell ref="L4:L5"/>
  </mergeCells>
  <hyperlinks>
    <hyperlink ref="O1:O2" location="'Spis treści - List of tables'!A1" display="Powrót do spisu tablic" xr:uid="{8B591E56-31FF-4D21-934F-0E7253B51736}"/>
  </hyperlinks>
  <pageMargins left="0.59055118110236227" right="0.59055118110236227" top="0.59055118110236227" bottom="0.59055118110236227" header="0" footer="0"/>
  <pageSetup paperSize="9" scale="98" fitToHeight="0" orientation="portrait" r:id="rId1"/>
  <rowBreaks count="1" manualBreakCount="1">
    <brk id="44" max="1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5DEE-3C54-4E12-9012-F1914532F5FD}">
  <sheetPr>
    <tabColor theme="4"/>
  </sheetPr>
  <dimension ref="A1:N86"/>
  <sheetViews>
    <sheetView zoomScaleNormal="100" zoomScaleSheetLayoutView="100" zoomScalePageLayoutView="110" workbookViewId="0"/>
  </sheetViews>
  <sheetFormatPr defaultColWidth="9" defaultRowHeight="10.199999999999999"/>
  <cols>
    <col min="1" max="1" width="33.59765625" style="131" customWidth="1"/>
    <col min="2" max="2" width="2.09765625" style="129" customWidth="1"/>
    <col min="3" max="3" width="8.59765625" style="129" customWidth="1"/>
    <col min="4" max="4" width="9.5" style="129" customWidth="1"/>
    <col min="5" max="11" width="8.59765625" style="129" customWidth="1"/>
    <col min="12" max="12" width="2.09765625" style="312" customWidth="1"/>
    <col min="13" max="13" width="32.59765625" style="312" customWidth="1"/>
    <col min="14" max="14" width="9" style="372"/>
    <col min="15" max="16384" width="9" style="129"/>
  </cols>
  <sheetData>
    <row r="1" spans="1:14" s="294" customFormat="1" ht="14.1" customHeight="1">
      <c r="A1" s="299" t="s">
        <v>1762</v>
      </c>
      <c r="B1" s="299"/>
      <c r="C1" s="299"/>
      <c r="D1" s="299"/>
      <c r="E1" s="299"/>
      <c r="F1" s="299"/>
      <c r="G1" s="299"/>
      <c r="H1" s="226"/>
      <c r="I1" s="226"/>
      <c r="J1" s="226"/>
      <c r="K1" s="226"/>
      <c r="L1" s="306"/>
      <c r="M1" s="306"/>
      <c r="N1" s="128" t="s">
        <v>405</v>
      </c>
    </row>
    <row r="2" spans="1:14" s="294" customFormat="1" ht="14.1" customHeight="1">
      <c r="A2" s="686" t="s">
        <v>1763</v>
      </c>
      <c r="B2" s="307"/>
      <c r="C2" s="307"/>
      <c r="D2" s="307"/>
      <c r="E2" s="307"/>
      <c r="F2" s="307"/>
      <c r="G2" s="307"/>
      <c r="H2" s="298"/>
      <c r="I2" s="298"/>
      <c r="J2" s="298"/>
      <c r="K2" s="298"/>
      <c r="L2" s="307"/>
      <c r="M2" s="307"/>
      <c r="N2" s="293" t="s">
        <v>406</v>
      </c>
    </row>
    <row r="3" spans="1:14" s="313" customFormat="1" ht="24" customHeight="1">
      <c r="A3" s="1041" t="s">
        <v>1611</v>
      </c>
      <c r="B3" s="1014"/>
      <c r="C3" s="1000" t="s">
        <v>1137</v>
      </c>
      <c r="D3" s="1003" t="s">
        <v>1514</v>
      </c>
      <c r="E3" s="1003"/>
      <c r="F3" s="1003"/>
      <c r="G3" s="1003"/>
      <c r="H3" s="1003"/>
      <c r="I3" s="1003"/>
      <c r="J3" s="1003"/>
      <c r="K3" s="1003"/>
      <c r="L3" s="1018" t="s">
        <v>1610</v>
      </c>
      <c r="M3" s="1019"/>
    </row>
    <row r="4" spans="1:14" s="313" customFormat="1" ht="153" customHeight="1">
      <c r="A4" s="1042"/>
      <c r="B4" s="1016"/>
      <c r="C4" s="1002"/>
      <c r="D4" s="713" t="s">
        <v>1293</v>
      </c>
      <c r="E4" s="714" t="s">
        <v>1294</v>
      </c>
      <c r="F4" s="714" t="s">
        <v>1295</v>
      </c>
      <c r="G4" s="714" t="s">
        <v>1296</v>
      </c>
      <c r="H4" s="714" t="s">
        <v>1297</v>
      </c>
      <c r="I4" s="714" t="s">
        <v>1298</v>
      </c>
      <c r="J4" s="714" t="s">
        <v>1299</v>
      </c>
      <c r="K4" s="714" t="s">
        <v>1300</v>
      </c>
      <c r="L4" s="1020"/>
      <c r="M4" s="1021"/>
      <c r="N4" s="294"/>
    </row>
    <row r="5" spans="1:14" s="294" customFormat="1" ht="14.1" customHeight="1">
      <c r="A5" s="348" t="s">
        <v>1591</v>
      </c>
      <c r="B5" s="155" t="s">
        <v>390</v>
      </c>
      <c r="C5" s="150">
        <v>4333</v>
      </c>
      <c r="D5" s="150">
        <v>135</v>
      </c>
      <c r="E5" s="150">
        <v>2</v>
      </c>
      <c r="F5" s="150">
        <v>1463</v>
      </c>
      <c r="G5" s="150">
        <v>833</v>
      </c>
      <c r="H5" s="150">
        <v>724</v>
      </c>
      <c r="I5" s="150">
        <v>323</v>
      </c>
      <c r="J5" s="150">
        <v>751</v>
      </c>
      <c r="K5" s="150">
        <v>102</v>
      </c>
      <c r="L5" s="690" t="s">
        <v>390</v>
      </c>
      <c r="M5" s="339" t="s">
        <v>1593</v>
      </c>
    </row>
    <row r="6" spans="1:14" s="294" customFormat="1" ht="14.1" customHeight="1">
      <c r="A6" s="156"/>
      <c r="B6" s="155" t="s">
        <v>391</v>
      </c>
      <c r="C6" s="150">
        <v>15</v>
      </c>
      <c r="D6" s="150">
        <v>2</v>
      </c>
      <c r="E6" s="150">
        <v>1</v>
      </c>
      <c r="F6" s="150">
        <v>4</v>
      </c>
      <c r="G6" s="150">
        <v>4</v>
      </c>
      <c r="H6" s="150">
        <v>1</v>
      </c>
      <c r="I6" s="150">
        <v>0</v>
      </c>
      <c r="J6" s="150">
        <v>3</v>
      </c>
      <c r="K6" s="150">
        <v>0</v>
      </c>
      <c r="L6" s="690" t="s">
        <v>391</v>
      </c>
      <c r="M6" s="340"/>
    </row>
    <row r="7" spans="1:14" s="294" customFormat="1" ht="14.1" customHeight="1">
      <c r="A7" s="155"/>
      <c r="B7" s="155" t="s">
        <v>392</v>
      </c>
      <c r="C7" s="150">
        <v>29</v>
      </c>
      <c r="D7" s="150">
        <v>0</v>
      </c>
      <c r="E7" s="150">
        <v>0</v>
      </c>
      <c r="F7" s="150">
        <v>4</v>
      </c>
      <c r="G7" s="150">
        <v>11</v>
      </c>
      <c r="H7" s="150">
        <v>3</v>
      </c>
      <c r="I7" s="150">
        <v>8</v>
      </c>
      <c r="J7" s="150">
        <v>3</v>
      </c>
      <c r="K7" s="150">
        <v>0</v>
      </c>
      <c r="L7" s="690" t="s">
        <v>392</v>
      </c>
      <c r="M7" s="340"/>
    </row>
    <row r="8" spans="1:14" s="294" customFormat="1" ht="14.1" customHeight="1">
      <c r="A8" s="441" t="s">
        <v>121</v>
      </c>
      <c r="B8" s="157" t="s">
        <v>390</v>
      </c>
      <c r="C8" s="154">
        <v>89</v>
      </c>
      <c r="D8" s="154">
        <v>2</v>
      </c>
      <c r="E8" s="154">
        <v>1</v>
      </c>
      <c r="F8" s="154">
        <v>29</v>
      </c>
      <c r="G8" s="154">
        <v>29</v>
      </c>
      <c r="H8" s="154">
        <v>9</v>
      </c>
      <c r="I8" s="154">
        <v>6</v>
      </c>
      <c r="J8" s="154">
        <v>8</v>
      </c>
      <c r="K8" s="154">
        <v>5</v>
      </c>
      <c r="L8" s="691" t="s">
        <v>390</v>
      </c>
      <c r="M8" s="440" t="s">
        <v>518</v>
      </c>
    </row>
    <row r="9" spans="1:14" s="294" customFormat="1" ht="14.1" customHeight="1">
      <c r="A9" s="441"/>
      <c r="B9" s="157" t="s">
        <v>391</v>
      </c>
      <c r="C9" s="154">
        <v>1</v>
      </c>
      <c r="D9" s="154">
        <v>0</v>
      </c>
      <c r="E9" s="154">
        <v>1</v>
      </c>
      <c r="F9" s="154">
        <v>0</v>
      </c>
      <c r="G9" s="154">
        <v>0</v>
      </c>
      <c r="H9" s="154">
        <v>0</v>
      </c>
      <c r="I9" s="154">
        <v>0</v>
      </c>
      <c r="J9" s="154">
        <v>0</v>
      </c>
      <c r="K9" s="154">
        <v>0</v>
      </c>
      <c r="L9" s="691" t="s">
        <v>391</v>
      </c>
      <c r="M9" s="440"/>
    </row>
    <row r="10" spans="1:14" s="294" customFormat="1" ht="14.1" customHeight="1">
      <c r="A10" s="158"/>
      <c r="B10" s="157" t="s">
        <v>392</v>
      </c>
      <c r="C10" s="154">
        <v>0</v>
      </c>
      <c r="D10" s="154">
        <v>0</v>
      </c>
      <c r="E10" s="154">
        <v>0</v>
      </c>
      <c r="F10" s="154">
        <v>0</v>
      </c>
      <c r="G10" s="154">
        <v>0</v>
      </c>
      <c r="H10" s="154">
        <v>0</v>
      </c>
      <c r="I10" s="154">
        <v>0</v>
      </c>
      <c r="J10" s="154">
        <v>0</v>
      </c>
      <c r="K10" s="154">
        <v>0</v>
      </c>
      <c r="L10" s="691" t="s">
        <v>392</v>
      </c>
      <c r="M10" s="308"/>
    </row>
    <row r="11" spans="1:14" s="294" customFormat="1" ht="14.1" customHeight="1">
      <c r="A11" s="441" t="s">
        <v>536</v>
      </c>
      <c r="B11" s="157" t="s">
        <v>390</v>
      </c>
      <c r="C11" s="154">
        <v>17</v>
      </c>
      <c r="D11" s="154">
        <v>0</v>
      </c>
      <c r="E11" s="154">
        <v>0</v>
      </c>
      <c r="F11" s="154">
        <v>6</v>
      </c>
      <c r="G11" s="154">
        <v>4</v>
      </c>
      <c r="H11" s="154">
        <v>3</v>
      </c>
      <c r="I11" s="154">
        <v>1</v>
      </c>
      <c r="J11" s="154">
        <v>3</v>
      </c>
      <c r="K11" s="154">
        <v>0</v>
      </c>
      <c r="L11" s="691" t="s">
        <v>390</v>
      </c>
      <c r="M11" s="440" t="s">
        <v>520</v>
      </c>
    </row>
    <row r="12" spans="1:14" s="294" customFormat="1" ht="14.1" customHeight="1">
      <c r="A12" s="441"/>
      <c r="B12" s="157" t="s">
        <v>391</v>
      </c>
      <c r="C12" s="154">
        <v>0</v>
      </c>
      <c r="D12" s="154">
        <v>0</v>
      </c>
      <c r="E12" s="154">
        <v>0</v>
      </c>
      <c r="F12" s="154">
        <v>0</v>
      </c>
      <c r="G12" s="154">
        <v>0</v>
      </c>
      <c r="H12" s="154">
        <v>0</v>
      </c>
      <c r="I12" s="154">
        <v>0</v>
      </c>
      <c r="J12" s="154">
        <v>0</v>
      </c>
      <c r="K12" s="154">
        <v>0</v>
      </c>
      <c r="L12" s="691" t="s">
        <v>391</v>
      </c>
      <c r="M12" s="440"/>
    </row>
    <row r="13" spans="1:14" s="294" customFormat="1" ht="14.1" customHeight="1">
      <c r="A13" s="441"/>
      <c r="B13" s="157" t="s">
        <v>392</v>
      </c>
      <c r="C13" s="154">
        <v>0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691" t="s">
        <v>392</v>
      </c>
      <c r="M13" s="440"/>
    </row>
    <row r="14" spans="1:14" s="294" customFormat="1" ht="14.1" customHeight="1">
      <c r="A14" s="441" t="s">
        <v>537</v>
      </c>
      <c r="B14" s="157" t="s">
        <v>390</v>
      </c>
      <c r="C14" s="154">
        <v>1602</v>
      </c>
      <c r="D14" s="154">
        <v>53</v>
      </c>
      <c r="E14" s="154">
        <v>0</v>
      </c>
      <c r="F14" s="154">
        <v>436</v>
      </c>
      <c r="G14" s="154">
        <v>391</v>
      </c>
      <c r="H14" s="154">
        <v>363</v>
      </c>
      <c r="I14" s="154">
        <v>161</v>
      </c>
      <c r="J14" s="154">
        <v>195</v>
      </c>
      <c r="K14" s="154">
        <v>3</v>
      </c>
      <c r="L14" s="691" t="s">
        <v>390</v>
      </c>
      <c r="M14" s="309" t="s">
        <v>538</v>
      </c>
    </row>
    <row r="15" spans="1:14" s="294" customFormat="1" ht="14.1" customHeight="1">
      <c r="A15" s="159"/>
      <c r="B15" s="157" t="s">
        <v>391</v>
      </c>
      <c r="C15" s="154">
        <v>3</v>
      </c>
      <c r="D15" s="154">
        <v>1</v>
      </c>
      <c r="E15" s="154">
        <v>0</v>
      </c>
      <c r="F15" s="154">
        <v>0</v>
      </c>
      <c r="G15" s="154">
        <v>2</v>
      </c>
      <c r="H15" s="154">
        <v>0</v>
      </c>
      <c r="I15" s="154">
        <v>0</v>
      </c>
      <c r="J15" s="154">
        <v>0</v>
      </c>
      <c r="K15" s="154">
        <v>0</v>
      </c>
      <c r="L15" s="691" t="s">
        <v>391</v>
      </c>
      <c r="M15" s="308"/>
    </row>
    <row r="16" spans="1:14" s="294" customFormat="1" ht="14.1" customHeight="1">
      <c r="A16" s="441"/>
      <c r="B16" s="157" t="s">
        <v>392</v>
      </c>
      <c r="C16" s="154">
        <v>11</v>
      </c>
      <c r="D16" s="154">
        <v>0</v>
      </c>
      <c r="E16" s="154">
        <v>0</v>
      </c>
      <c r="F16" s="154">
        <v>1</v>
      </c>
      <c r="G16" s="154">
        <v>5</v>
      </c>
      <c r="H16" s="154">
        <v>0</v>
      </c>
      <c r="I16" s="154">
        <v>4</v>
      </c>
      <c r="J16" s="154">
        <v>1</v>
      </c>
      <c r="K16" s="154">
        <v>0</v>
      </c>
      <c r="L16" s="691" t="s">
        <v>392</v>
      </c>
      <c r="M16" s="308"/>
    </row>
    <row r="17" spans="1:13" s="294" customFormat="1" ht="26.4" customHeight="1">
      <c r="A17" s="151" t="s">
        <v>978</v>
      </c>
      <c r="B17" s="157" t="s">
        <v>390</v>
      </c>
      <c r="C17" s="154">
        <v>48</v>
      </c>
      <c r="D17" s="154">
        <v>2</v>
      </c>
      <c r="E17" s="154">
        <v>0</v>
      </c>
      <c r="F17" s="154">
        <v>14</v>
      </c>
      <c r="G17" s="154">
        <v>7</v>
      </c>
      <c r="H17" s="154">
        <v>12</v>
      </c>
      <c r="I17" s="154">
        <v>2</v>
      </c>
      <c r="J17" s="154">
        <v>11</v>
      </c>
      <c r="K17" s="154">
        <v>0</v>
      </c>
      <c r="L17" s="691" t="s">
        <v>390</v>
      </c>
      <c r="M17" s="440" t="s">
        <v>609</v>
      </c>
    </row>
    <row r="18" spans="1:13" s="294" customFormat="1" ht="14.1" customHeight="1">
      <c r="A18" s="151"/>
      <c r="B18" s="157" t="s">
        <v>391</v>
      </c>
      <c r="C18" s="154">
        <v>0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  <c r="I18" s="154">
        <v>0</v>
      </c>
      <c r="J18" s="154">
        <v>0</v>
      </c>
      <c r="K18" s="154">
        <v>0</v>
      </c>
      <c r="L18" s="691" t="s">
        <v>391</v>
      </c>
      <c r="M18" s="440" t="s">
        <v>979</v>
      </c>
    </row>
    <row r="19" spans="1:13" s="294" customFormat="1" ht="14.1" customHeight="1">
      <c r="A19" s="159"/>
      <c r="B19" s="157" t="s">
        <v>392</v>
      </c>
      <c r="C19" s="154">
        <v>1</v>
      </c>
      <c r="D19" s="154">
        <v>0</v>
      </c>
      <c r="E19" s="154">
        <v>0</v>
      </c>
      <c r="F19" s="154">
        <v>0</v>
      </c>
      <c r="G19" s="154">
        <v>1</v>
      </c>
      <c r="H19" s="154">
        <v>0</v>
      </c>
      <c r="I19" s="154">
        <v>0</v>
      </c>
      <c r="J19" s="154">
        <v>0</v>
      </c>
      <c r="K19" s="154">
        <v>0</v>
      </c>
      <c r="L19" s="691" t="s">
        <v>392</v>
      </c>
      <c r="M19" s="440"/>
    </row>
    <row r="20" spans="1:13" s="294" customFormat="1" ht="25.95" customHeight="1">
      <c r="A20" s="151" t="s">
        <v>977</v>
      </c>
      <c r="B20" s="157" t="s">
        <v>390</v>
      </c>
      <c r="C20" s="154">
        <v>136</v>
      </c>
      <c r="D20" s="154">
        <v>2</v>
      </c>
      <c r="E20" s="154">
        <v>0</v>
      </c>
      <c r="F20" s="154">
        <v>36</v>
      </c>
      <c r="G20" s="154">
        <v>37</v>
      </c>
      <c r="H20" s="154">
        <v>23</v>
      </c>
      <c r="I20" s="154">
        <v>5</v>
      </c>
      <c r="J20" s="154">
        <v>28</v>
      </c>
      <c r="K20" s="154">
        <v>5</v>
      </c>
      <c r="L20" s="691" t="s">
        <v>390</v>
      </c>
      <c r="M20" s="309" t="s">
        <v>910</v>
      </c>
    </row>
    <row r="21" spans="1:13" s="294" customFormat="1" ht="14.1" customHeight="1">
      <c r="A21" s="151"/>
      <c r="B21" s="157" t="s">
        <v>391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  <c r="H21" s="154">
        <v>0</v>
      </c>
      <c r="I21" s="154">
        <v>0</v>
      </c>
      <c r="J21" s="154">
        <v>0</v>
      </c>
      <c r="K21" s="154">
        <v>0</v>
      </c>
      <c r="L21" s="691" t="s">
        <v>391</v>
      </c>
      <c r="M21" s="309"/>
    </row>
    <row r="22" spans="1:13" s="294" customFormat="1" ht="14.1" customHeight="1">
      <c r="A22" s="158"/>
      <c r="B22" s="157" t="s">
        <v>392</v>
      </c>
      <c r="C22" s="154">
        <v>2</v>
      </c>
      <c r="D22" s="154">
        <v>0</v>
      </c>
      <c r="E22" s="154">
        <v>0</v>
      </c>
      <c r="F22" s="154">
        <v>1</v>
      </c>
      <c r="G22" s="154">
        <v>1</v>
      </c>
      <c r="H22" s="154">
        <v>0</v>
      </c>
      <c r="I22" s="154">
        <v>0</v>
      </c>
      <c r="J22" s="154">
        <v>0</v>
      </c>
      <c r="K22" s="154">
        <v>0</v>
      </c>
      <c r="L22" s="691" t="s">
        <v>392</v>
      </c>
      <c r="M22" s="310"/>
    </row>
    <row r="23" spans="1:13" s="294" customFormat="1" ht="14.1" customHeight="1">
      <c r="A23" s="441" t="s">
        <v>546</v>
      </c>
      <c r="B23" s="157" t="s">
        <v>390</v>
      </c>
      <c r="C23" s="154">
        <v>285</v>
      </c>
      <c r="D23" s="154">
        <v>4</v>
      </c>
      <c r="E23" s="154">
        <v>1</v>
      </c>
      <c r="F23" s="154">
        <v>93</v>
      </c>
      <c r="G23" s="154">
        <v>59</v>
      </c>
      <c r="H23" s="154">
        <v>45</v>
      </c>
      <c r="I23" s="154">
        <v>25</v>
      </c>
      <c r="J23" s="154">
        <v>57</v>
      </c>
      <c r="K23" s="154">
        <v>1</v>
      </c>
      <c r="L23" s="691" t="s">
        <v>390</v>
      </c>
      <c r="M23" s="440" t="s">
        <v>523</v>
      </c>
    </row>
    <row r="24" spans="1:13" s="294" customFormat="1" ht="14.1" customHeight="1">
      <c r="A24" s="159"/>
      <c r="B24" s="157" t="s">
        <v>391</v>
      </c>
      <c r="C24" s="154">
        <v>7</v>
      </c>
      <c r="D24" s="154">
        <v>1</v>
      </c>
      <c r="E24" s="154">
        <v>0</v>
      </c>
      <c r="F24" s="154">
        <v>3</v>
      </c>
      <c r="G24" s="154">
        <v>1</v>
      </c>
      <c r="H24" s="154">
        <v>0</v>
      </c>
      <c r="I24" s="154">
        <v>0</v>
      </c>
      <c r="J24" s="154">
        <v>2</v>
      </c>
      <c r="K24" s="154">
        <v>0</v>
      </c>
      <c r="L24" s="691" t="s">
        <v>391</v>
      </c>
      <c r="M24" s="440"/>
    </row>
    <row r="25" spans="1:13" s="294" customFormat="1" ht="14.1" customHeight="1">
      <c r="A25" s="158"/>
      <c r="B25" s="157" t="s">
        <v>392</v>
      </c>
      <c r="C25" s="154">
        <v>5</v>
      </c>
      <c r="D25" s="154">
        <v>0</v>
      </c>
      <c r="E25" s="154">
        <v>0</v>
      </c>
      <c r="F25" s="154">
        <v>0</v>
      </c>
      <c r="G25" s="154">
        <v>0</v>
      </c>
      <c r="H25" s="154">
        <v>2</v>
      </c>
      <c r="I25" s="154">
        <v>2</v>
      </c>
      <c r="J25" s="154">
        <v>1</v>
      </c>
      <c r="K25" s="154">
        <v>0</v>
      </c>
      <c r="L25" s="691" t="s">
        <v>392</v>
      </c>
      <c r="M25" s="308"/>
    </row>
    <row r="26" spans="1:13" s="294" customFormat="1" ht="14.1" customHeight="1">
      <c r="A26" s="441" t="s">
        <v>637</v>
      </c>
      <c r="B26" s="157" t="s">
        <v>390</v>
      </c>
      <c r="C26" s="154">
        <v>523</v>
      </c>
      <c r="D26" s="154">
        <v>14</v>
      </c>
      <c r="E26" s="154">
        <v>0</v>
      </c>
      <c r="F26" s="154">
        <v>152</v>
      </c>
      <c r="G26" s="154">
        <v>95</v>
      </c>
      <c r="H26" s="154">
        <v>106</v>
      </c>
      <c r="I26" s="154">
        <v>50</v>
      </c>
      <c r="J26" s="154">
        <v>100</v>
      </c>
      <c r="K26" s="154">
        <v>6</v>
      </c>
      <c r="L26" s="691" t="s">
        <v>390</v>
      </c>
      <c r="M26" s="440" t="s">
        <v>1291</v>
      </c>
    </row>
    <row r="27" spans="1:13" s="294" customFormat="1" ht="14.1" customHeight="1">
      <c r="A27" s="158"/>
      <c r="B27" s="157" t="s">
        <v>391</v>
      </c>
      <c r="C27" s="154">
        <v>1</v>
      </c>
      <c r="D27" s="154">
        <v>0</v>
      </c>
      <c r="E27" s="154">
        <v>0</v>
      </c>
      <c r="F27" s="154">
        <v>0</v>
      </c>
      <c r="G27" s="154">
        <v>1</v>
      </c>
      <c r="H27" s="154">
        <v>0</v>
      </c>
      <c r="I27" s="154">
        <v>0</v>
      </c>
      <c r="J27" s="154">
        <v>0</v>
      </c>
      <c r="K27" s="154">
        <v>0</v>
      </c>
      <c r="L27" s="691" t="s">
        <v>391</v>
      </c>
      <c r="M27" s="440"/>
    </row>
    <row r="28" spans="1:13" s="294" customFormat="1" ht="14.1" customHeight="1">
      <c r="A28" s="158"/>
      <c r="B28" s="157" t="s">
        <v>392</v>
      </c>
      <c r="C28" s="154">
        <v>3</v>
      </c>
      <c r="D28" s="154">
        <v>0</v>
      </c>
      <c r="E28" s="154">
        <v>0</v>
      </c>
      <c r="F28" s="154">
        <v>2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691" t="s">
        <v>392</v>
      </c>
      <c r="M28" s="308"/>
    </row>
    <row r="29" spans="1:13" s="294" customFormat="1" ht="14.1" customHeight="1">
      <c r="A29" s="441" t="s">
        <v>162</v>
      </c>
      <c r="B29" s="157" t="s">
        <v>390</v>
      </c>
      <c r="C29" s="154">
        <v>511</v>
      </c>
      <c r="D29" s="154">
        <v>12</v>
      </c>
      <c r="E29" s="154">
        <v>0</v>
      </c>
      <c r="F29" s="154">
        <v>190</v>
      </c>
      <c r="G29" s="154">
        <v>84</v>
      </c>
      <c r="H29" s="154">
        <v>29</v>
      </c>
      <c r="I29" s="154">
        <v>34</v>
      </c>
      <c r="J29" s="154">
        <v>135</v>
      </c>
      <c r="K29" s="154">
        <v>27</v>
      </c>
      <c r="L29" s="691" t="s">
        <v>390</v>
      </c>
      <c r="M29" s="440" t="s">
        <v>524</v>
      </c>
    </row>
    <row r="30" spans="1:13" s="294" customFormat="1" ht="14.1" customHeight="1">
      <c r="A30" s="441"/>
      <c r="B30" s="157" t="s">
        <v>391</v>
      </c>
      <c r="C30" s="154">
        <v>3</v>
      </c>
      <c r="D30" s="154">
        <v>0</v>
      </c>
      <c r="E30" s="154">
        <v>0</v>
      </c>
      <c r="F30" s="154">
        <v>1</v>
      </c>
      <c r="G30" s="154">
        <v>0</v>
      </c>
      <c r="H30" s="154">
        <v>1</v>
      </c>
      <c r="I30" s="154">
        <v>0</v>
      </c>
      <c r="J30" s="154">
        <v>1</v>
      </c>
      <c r="K30" s="154">
        <v>0</v>
      </c>
      <c r="L30" s="691" t="s">
        <v>391</v>
      </c>
      <c r="M30" s="308"/>
    </row>
    <row r="31" spans="1:13" s="294" customFormat="1" ht="14.1" customHeight="1">
      <c r="A31" s="441"/>
      <c r="B31" s="157" t="s">
        <v>392</v>
      </c>
      <c r="C31" s="154">
        <v>4</v>
      </c>
      <c r="D31" s="154">
        <v>0</v>
      </c>
      <c r="E31" s="154">
        <v>0</v>
      </c>
      <c r="F31" s="154">
        <v>0</v>
      </c>
      <c r="G31" s="154">
        <v>2</v>
      </c>
      <c r="H31" s="154">
        <v>0</v>
      </c>
      <c r="I31" s="154">
        <v>2</v>
      </c>
      <c r="J31" s="154">
        <v>0</v>
      </c>
      <c r="K31" s="154">
        <v>0</v>
      </c>
      <c r="L31" s="691" t="s">
        <v>392</v>
      </c>
      <c r="M31" s="308"/>
    </row>
    <row r="32" spans="1:13" s="294" customFormat="1" ht="14.1" customHeight="1">
      <c r="A32" s="441" t="s">
        <v>638</v>
      </c>
      <c r="B32" s="157" t="s">
        <v>390</v>
      </c>
      <c r="C32" s="154">
        <v>58</v>
      </c>
      <c r="D32" s="154">
        <v>7</v>
      </c>
      <c r="E32" s="154">
        <v>0</v>
      </c>
      <c r="F32" s="154">
        <v>25</v>
      </c>
      <c r="G32" s="154">
        <v>6</v>
      </c>
      <c r="H32" s="154">
        <v>11</v>
      </c>
      <c r="I32" s="154">
        <v>4</v>
      </c>
      <c r="J32" s="154">
        <v>4</v>
      </c>
      <c r="K32" s="154">
        <v>1</v>
      </c>
      <c r="L32" s="691" t="s">
        <v>390</v>
      </c>
      <c r="M32" s="440" t="s">
        <v>1292</v>
      </c>
    </row>
    <row r="33" spans="1:13" s="294" customFormat="1" ht="14.1" customHeight="1">
      <c r="A33" s="441"/>
      <c r="B33" s="157" t="s">
        <v>391</v>
      </c>
      <c r="C33" s="154">
        <v>0</v>
      </c>
      <c r="D33" s="154">
        <v>0</v>
      </c>
      <c r="E33" s="154">
        <v>0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154">
        <v>0</v>
      </c>
      <c r="L33" s="691" t="s">
        <v>391</v>
      </c>
      <c r="M33" s="308"/>
    </row>
    <row r="34" spans="1:13" s="294" customFormat="1" ht="14.1" customHeight="1">
      <c r="A34" s="441"/>
      <c r="B34" s="157" t="s">
        <v>392</v>
      </c>
      <c r="C34" s="154">
        <v>0</v>
      </c>
      <c r="D34" s="154">
        <v>0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154">
        <v>0</v>
      </c>
      <c r="L34" s="691" t="s">
        <v>392</v>
      </c>
      <c r="M34" s="308"/>
    </row>
    <row r="35" spans="1:13" s="294" customFormat="1" ht="14.1" customHeight="1">
      <c r="A35" s="441" t="s">
        <v>138</v>
      </c>
      <c r="B35" s="157" t="s">
        <v>390</v>
      </c>
      <c r="C35" s="154">
        <v>15</v>
      </c>
      <c r="D35" s="154">
        <v>0</v>
      </c>
      <c r="E35" s="154">
        <v>0</v>
      </c>
      <c r="F35" s="154">
        <v>6</v>
      </c>
      <c r="G35" s="154">
        <v>1</v>
      </c>
      <c r="H35" s="154">
        <v>3</v>
      </c>
      <c r="I35" s="154">
        <v>1</v>
      </c>
      <c r="J35" s="154">
        <v>4</v>
      </c>
      <c r="K35" s="154">
        <v>0</v>
      </c>
      <c r="L35" s="691" t="s">
        <v>390</v>
      </c>
      <c r="M35" s="309" t="s">
        <v>526</v>
      </c>
    </row>
    <row r="36" spans="1:13" s="294" customFormat="1" ht="14.1" customHeight="1">
      <c r="A36" s="441"/>
      <c r="B36" s="157" t="s">
        <v>391</v>
      </c>
      <c r="C36" s="154">
        <v>0</v>
      </c>
      <c r="D36" s="154">
        <v>0</v>
      </c>
      <c r="E36" s="154">
        <v>0</v>
      </c>
      <c r="F36" s="154">
        <v>0</v>
      </c>
      <c r="G36" s="154">
        <v>0</v>
      </c>
      <c r="H36" s="154">
        <v>0</v>
      </c>
      <c r="I36" s="154">
        <v>0</v>
      </c>
      <c r="J36" s="154">
        <v>0</v>
      </c>
      <c r="K36" s="154">
        <v>0</v>
      </c>
      <c r="L36" s="691" t="s">
        <v>391</v>
      </c>
      <c r="M36" s="308"/>
    </row>
    <row r="37" spans="1:13" s="294" customFormat="1" ht="14.1" customHeight="1">
      <c r="A37" s="441"/>
      <c r="B37" s="157" t="s">
        <v>392</v>
      </c>
      <c r="C37" s="154">
        <v>0</v>
      </c>
      <c r="D37" s="15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154">
        <v>0</v>
      </c>
      <c r="L37" s="691" t="s">
        <v>392</v>
      </c>
      <c r="M37" s="308"/>
    </row>
    <row r="38" spans="1:13" s="294" customFormat="1" ht="14.1" customHeight="1">
      <c r="A38" s="441" t="s">
        <v>527</v>
      </c>
      <c r="B38" s="157" t="s">
        <v>390</v>
      </c>
      <c r="C38" s="154">
        <v>23</v>
      </c>
      <c r="D38" s="154">
        <v>1</v>
      </c>
      <c r="E38" s="154">
        <v>0</v>
      </c>
      <c r="F38" s="154">
        <v>13</v>
      </c>
      <c r="G38" s="154">
        <v>1</v>
      </c>
      <c r="H38" s="154">
        <v>0</v>
      </c>
      <c r="I38" s="154">
        <v>2</v>
      </c>
      <c r="J38" s="154">
        <v>6</v>
      </c>
      <c r="K38" s="154">
        <v>0</v>
      </c>
      <c r="L38" s="691" t="s">
        <v>390</v>
      </c>
      <c r="M38" s="309" t="s">
        <v>396</v>
      </c>
    </row>
    <row r="39" spans="1:13" s="294" customFormat="1" ht="14.1" customHeight="1">
      <c r="A39" s="441"/>
      <c r="B39" s="157" t="s">
        <v>391</v>
      </c>
      <c r="C39" s="154">
        <v>0</v>
      </c>
      <c r="D39" s="154">
        <v>0</v>
      </c>
      <c r="E39" s="154">
        <v>0</v>
      </c>
      <c r="F39" s="154">
        <v>0</v>
      </c>
      <c r="G39" s="154">
        <v>0</v>
      </c>
      <c r="H39" s="154">
        <v>0</v>
      </c>
      <c r="I39" s="154">
        <v>0</v>
      </c>
      <c r="J39" s="154">
        <v>0</v>
      </c>
      <c r="K39" s="154">
        <v>0</v>
      </c>
      <c r="L39" s="691" t="s">
        <v>391</v>
      </c>
      <c r="M39" s="308"/>
    </row>
    <row r="40" spans="1:13" s="294" customFormat="1" ht="14.1" customHeight="1">
      <c r="A40" s="441"/>
      <c r="B40" s="157" t="s">
        <v>392</v>
      </c>
      <c r="C40" s="154">
        <v>0</v>
      </c>
      <c r="D40" s="154">
        <v>0</v>
      </c>
      <c r="E40" s="154">
        <v>0</v>
      </c>
      <c r="F40" s="154">
        <v>0</v>
      </c>
      <c r="G40" s="154">
        <v>0</v>
      </c>
      <c r="H40" s="154">
        <v>0</v>
      </c>
      <c r="I40" s="154">
        <v>0</v>
      </c>
      <c r="J40" s="154">
        <v>0</v>
      </c>
      <c r="K40" s="154">
        <v>0</v>
      </c>
      <c r="L40" s="691" t="s">
        <v>392</v>
      </c>
      <c r="M40" s="308"/>
    </row>
    <row r="41" spans="1:13" s="294" customFormat="1" ht="14.1" customHeight="1">
      <c r="A41" s="151" t="s">
        <v>848</v>
      </c>
      <c r="B41" s="157" t="s">
        <v>390</v>
      </c>
      <c r="C41" s="154">
        <v>33</v>
      </c>
      <c r="D41" s="154">
        <v>1</v>
      </c>
      <c r="E41" s="154">
        <v>0</v>
      </c>
      <c r="F41" s="154">
        <v>13</v>
      </c>
      <c r="G41" s="154">
        <v>6</v>
      </c>
      <c r="H41" s="154">
        <v>3</v>
      </c>
      <c r="I41" s="154">
        <v>3</v>
      </c>
      <c r="J41" s="154">
        <v>7</v>
      </c>
      <c r="K41" s="154">
        <v>0</v>
      </c>
      <c r="L41" s="691" t="s">
        <v>390</v>
      </c>
      <c r="M41" s="309" t="s">
        <v>528</v>
      </c>
    </row>
    <row r="42" spans="1:13" s="294" customFormat="1" ht="14.1" customHeight="1">
      <c r="A42" s="441"/>
      <c r="B42" s="157" t="s">
        <v>391</v>
      </c>
      <c r="C42" s="154">
        <v>0</v>
      </c>
      <c r="D42" s="154">
        <v>0</v>
      </c>
      <c r="E42" s="154">
        <v>0</v>
      </c>
      <c r="F42" s="154">
        <v>0</v>
      </c>
      <c r="G42" s="154">
        <v>0</v>
      </c>
      <c r="H42" s="154">
        <v>0</v>
      </c>
      <c r="I42" s="154">
        <v>0</v>
      </c>
      <c r="J42" s="154">
        <v>0</v>
      </c>
      <c r="K42" s="154">
        <v>0</v>
      </c>
      <c r="L42" s="691" t="s">
        <v>391</v>
      </c>
      <c r="M42" s="308"/>
    </row>
    <row r="43" spans="1:13" s="294" customFormat="1" ht="14.1" customHeight="1">
      <c r="A43" s="441"/>
      <c r="B43" s="157" t="s">
        <v>392</v>
      </c>
      <c r="C43" s="154">
        <v>0</v>
      </c>
      <c r="D43" s="154">
        <v>0</v>
      </c>
      <c r="E43" s="154">
        <v>0</v>
      </c>
      <c r="F43" s="154">
        <v>0</v>
      </c>
      <c r="G43" s="154">
        <v>0</v>
      </c>
      <c r="H43" s="154">
        <v>0</v>
      </c>
      <c r="I43" s="154">
        <v>0</v>
      </c>
      <c r="J43" s="154">
        <v>0</v>
      </c>
      <c r="K43" s="154">
        <v>0</v>
      </c>
      <c r="L43" s="691" t="s">
        <v>392</v>
      </c>
      <c r="M43" s="308"/>
    </row>
    <row r="44" spans="1:13" s="294" customFormat="1" ht="14.1" customHeight="1">
      <c r="A44" s="441" t="s">
        <v>529</v>
      </c>
      <c r="B44" s="157" t="s">
        <v>390</v>
      </c>
      <c r="C44" s="154">
        <v>54</v>
      </c>
      <c r="D44" s="154">
        <v>7</v>
      </c>
      <c r="E44" s="154">
        <v>0</v>
      </c>
      <c r="F44" s="154">
        <v>13</v>
      </c>
      <c r="G44" s="154">
        <v>3</v>
      </c>
      <c r="H44" s="154">
        <v>5</v>
      </c>
      <c r="I44" s="154">
        <v>5</v>
      </c>
      <c r="J44" s="154">
        <v>12</v>
      </c>
      <c r="K44" s="154">
        <v>9</v>
      </c>
      <c r="L44" s="691" t="s">
        <v>390</v>
      </c>
      <c r="M44" s="309" t="s">
        <v>133</v>
      </c>
    </row>
    <row r="45" spans="1:13" s="294" customFormat="1" ht="14.1" customHeight="1">
      <c r="A45" s="441"/>
      <c r="B45" s="157" t="s">
        <v>391</v>
      </c>
      <c r="C45" s="154">
        <v>0</v>
      </c>
      <c r="D45" s="154">
        <v>0</v>
      </c>
      <c r="E45" s="154">
        <v>0</v>
      </c>
      <c r="F45" s="154">
        <v>0</v>
      </c>
      <c r="G45" s="154">
        <v>0</v>
      </c>
      <c r="H45" s="154">
        <v>0</v>
      </c>
      <c r="I45" s="154">
        <v>0</v>
      </c>
      <c r="J45" s="154">
        <v>0</v>
      </c>
      <c r="K45" s="154">
        <v>0</v>
      </c>
      <c r="L45" s="691" t="s">
        <v>391</v>
      </c>
      <c r="M45" s="308"/>
    </row>
    <row r="46" spans="1:13" s="294" customFormat="1" ht="14.1" customHeight="1">
      <c r="A46" s="441"/>
      <c r="B46" s="157" t="s">
        <v>392</v>
      </c>
      <c r="C46" s="154">
        <v>0</v>
      </c>
      <c r="D46" s="154">
        <v>0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691" t="s">
        <v>392</v>
      </c>
      <c r="M46" s="308"/>
    </row>
    <row r="47" spans="1:13" s="294" customFormat="1" ht="14.1" customHeight="1">
      <c r="A47" s="441" t="s">
        <v>639</v>
      </c>
      <c r="B47" s="157" t="s">
        <v>390</v>
      </c>
      <c r="C47" s="154">
        <v>122</v>
      </c>
      <c r="D47" s="154">
        <v>4</v>
      </c>
      <c r="E47" s="154">
        <v>0</v>
      </c>
      <c r="F47" s="154">
        <v>49</v>
      </c>
      <c r="G47" s="154">
        <v>32</v>
      </c>
      <c r="H47" s="154">
        <v>18</v>
      </c>
      <c r="I47" s="154">
        <v>5</v>
      </c>
      <c r="J47" s="154">
        <v>14</v>
      </c>
      <c r="K47" s="154">
        <v>0</v>
      </c>
      <c r="L47" s="691" t="s">
        <v>390</v>
      </c>
      <c r="M47" s="309" t="s">
        <v>132</v>
      </c>
    </row>
    <row r="48" spans="1:13" s="294" customFormat="1" ht="14.1" customHeight="1">
      <c r="A48" s="441"/>
      <c r="B48" s="157" t="s">
        <v>391</v>
      </c>
      <c r="C48" s="154">
        <v>0</v>
      </c>
      <c r="D48" s="154">
        <v>0</v>
      </c>
      <c r="E48" s="154">
        <v>0</v>
      </c>
      <c r="F48" s="154">
        <v>0</v>
      </c>
      <c r="G48" s="154">
        <v>0</v>
      </c>
      <c r="H48" s="154">
        <v>0</v>
      </c>
      <c r="I48" s="154">
        <v>0</v>
      </c>
      <c r="J48" s="154">
        <v>0</v>
      </c>
      <c r="K48" s="154">
        <v>0</v>
      </c>
      <c r="L48" s="691" t="s">
        <v>391</v>
      </c>
      <c r="M48" s="308"/>
    </row>
    <row r="49" spans="1:13" s="294" customFormat="1" ht="14.1" customHeight="1">
      <c r="A49" s="441"/>
      <c r="B49" s="157" t="s">
        <v>392</v>
      </c>
      <c r="C49" s="154">
        <v>1</v>
      </c>
      <c r="D49" s="154">
        <v>0</v>
      </c>
      <c r="E49" s="154">
        <v>0</v>
      </c>
      <c r="F49" s="154">
        <v>0</v>
      </c>
      <c r="G49" s="154">
        <v>0</v>
      </c>
      <c r="H49" s="154">
        <v>0</v>
      </c>
      <c r="I49" s="154">
        <v>0</v>
      </c>
      <c r="J49" s="154">
        <v>1</v>
      </c>
      <c r="K49" s="154">
        <v>0</v>
      </c>
      <c r="L49" s="691" t="s">
        <v>392</v>
      </c>
      <c r="M49" s="308"/>
    </row>
    <row r="50" spans="1:13" s="294" customFormat="1" ht="25.95" customHeight="1">
      <c r="A50" s="151" t="s">
        <v>975</v>
      </c>
      <c r="B50" s="157" t="s">
        <v>390</v>
      </c>
      <c r="C50" s="154">
        <v>182</v>
      </c>
      <c r="D50" s="154">
        <v>8</v>
      </c>
      <c r="E50" s="154">
        <v>0</v>
      </c>
      <c r="F50" s="154">
        <v>102</v>
      </c>
      <c r="G50" s="154">
        <v>15</v>
      </c>
      <c r="H50" s="154">
        <v>15</v>
      </c>
      <c r="I50" s="154">
        <v>2</v>
      </c>
      <c r="J50" s="154">
        <v>35</v>
      </c>
      <c r="K50" s="154">
        <v>5</v>
      </c>
      <c r="L50" s="691" t="s">
        <v>390</v>
      </c>
      <c r="M50" s="309" t="s">
        <v>976</v>
      </c>
    </row>
    <row r="51" spans="1:13" s="294" customFormat="1" ht="14.1" customHeight="1">
      <c r="A51" s="151"/>
      <c r="B51" s="157" t="s">
        <v>391</v>
      </c>
      <c r="C51" s="15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691" t="s">
        <v>391</v>
      </c>
      <c r="M51" s="309"/>
    </row>
    <row r="52" spans="1:13" s="294" customFormat="1" ht="14.1" customHeight="1">
      <c r="A52" s="158"/>
      <c r="B52" s="157" t="s">
        <v>392</v>
      </c>
      <c r="C52" s="154">
        <v>0</v>
      </c>
      <c r="D52" s="154">
        <v>0</v>
      </c>
      <c r="E52" s="154">
        <v>0</v>
      </c>
      <c r="F52" s="154">
        <v>0</v>
      </c>
      <c r="G52" s="154">
        <v>0</v>
      </c>
      <c r="H52" s="154">
        <v>0</v>
      </c>
      <c r="I52" s="154">
        <v>0</v>
      </c>
      <c r="J52" s="154">
        <v>0</v>
      </c>
      <c r="K52" s="154">
        <v>0</v>
      </c>
      <c r="L52" s="691" t="s">
        <v>392</v>
      </c>
      <c r="M52" s="311"/>
    </row>
    <row r="53" spans="1:13" s="294" customFormat="1" ht="14.1" customHeight="1">
      <c r="A53" s="441" t="s">
        <v>530</v>
      </c>
      <c r="B53" s="157" t="s">
        <v>390</v>
      </c>
      <c r="C53" s="154">
        <v>212</v>
      </c>
      <c r="D53" s="154">
        <v>9</v>
      </c>
      <c r="E53" s="154">
        <v>0</v>
      </c>
      <c r="F53" s="154">
        <v>113</v>
      </c>
      <c r="G53" s="154">
        <v>23</v>
      </c>
      <c r="H53" s="154">
        <v>12</v>
      </c>
      <c r="I53" s="154">
        <v>6</v>
      </c>
      <c r="J53" s="154">
        <v>40</v>
      </c>
      <c r="K53" s="154">
        <v>9</v>
      </c>
      <c r="L53" s="691" t="s">
        <v>390</v>
      </c>
      <c r="M53" s="309" t="s">
        <v>531</v>
      </c>
    </row>
    <row r="54" spans="1:13" s="294" customFormat="1" ht="14.1" customHeight="1">
      <c r="A54" s="159"/>
      <c r="B54" s="157" t="s">
        <v>391</v>
      </c>
      <c r="C54" s="154">
        <v>0</v>
      </c>
      <c r="D54" s="154">
        <v>0</v>
      </c>
      <c r="E54" s="154">
        <v>0</v>
      </c>
      <c r="F54" s="154">
        <v>0</v>
      </c>
      <c r="G54" s="154">
        <v>0</v>
      </c>
      <c r="H54" s="154">
        <v>0</v>
      </c>
      <c r="I54" s="154">
        <v>0</v>
      </c>
      <c r="J54" s="154">
        <v>0</v>
      </c>
      <c r="K54" s="154">
        <v>0</v>
      </c>
      <c r="L54" s="691" t="s">
        <v>391</v>
      </c>
      <c r="M54" s="440"/>
    </row>
    <row r="55" spans="1:13" s="294" customFormat="1" ht="14.1" customHeight="1">
      <c r="A55" s="158"/>
      <c r="B55" s="157" t="s">
        <v>392</v>
      </c>
      <c r="C55" s="154">
        <v>0</v>
      </c>
      <c r="D55" s="154">
        <v>0</v>
      </c>
      <c r="E55" s="154">
        <v>0</v>
      </c>
      <c r="F55" s="154">
        <v>0</v>
      </c>
      <c r="G55" s="154">
        <v>0</v>
      </c>
      <c r="H55" s="154">
        <v>0</v>
      </c>
      <c r="I55" s="154">
        <v>0</v>
      </c>
      <c r="J55" s="154">
        <v>0</v>
      </c>
      <c r="K55" s="154">
        <v>0</v>
      </c>
      <c r="L55" s="691" t="s">
        <v>392</v>
      </c>
      <c r="M55" s="308"/>
    </row>
    <row r="56" spans="1:13" s="294" customFormat="1" ht="14.1" customHeight="1">
      <c r="A56" s="441" t="s">
        <v>395</v>
      </c>
      <c r="B56" s="157" t="s">
        <v>390</v>
      </c>
      <c r="C56" s="154">
        <v>362</v>
      </c>
      <c r="D56" s="154">
        <v>9</v>
      </c>
      <c r="E56" s="154">
        <v>0</v>
      </c>
      <c r="F56" s="154">
        <v>153</v>
      </c>
      <c r="G56" s="154">
        <v>30</v>
      </c>
      <c r="H56" s="154">
        <v>64</v>
      </c>
      <c r="I56" s="154">
        <v>9</v>
      </c>
      <c r="J56" s="154">
        <v>71</v>
      </c>
      <c r="K56" s="154">
        <v>26</v>
      </c>
      <c r="L56" s="691" t="s">
        <v>390</v>
      </c>
      <c r="M56" s="440" t="s">
        <v>128</v>
      </c>
    </row>
    <row r="57" spans="1:13" s="294" customFormat="1" ht="14.1" customHeight="1">
      <c r="A57" s="159"/>
      <c r="B57" s="157" t="s">
        <v>391</v>
      </c>
      <c r="C57" s="154">
        <v>0</v>
      </c>
      <c r="D57" s="154">
        <v>0</v>
      </c>
      <c r="E57" s="154">
        <v>0</v>
      </c>
      <c r="F57" s="154">
        <v>0</v>
      </c>
      <c r="G57" s="154">
        <v>0</v>
      </c>
      <c r="H57" s="154">
        <v>0</v>
      </c>
      <c r="I57" s="154">
        <v>0</v>
      </c>
      <c r="J57" s="154">
        <v>0</v>
      </c>
      <c r="K57" s="154">
        <v>0</v>
      </c>
      <c r="L57" s="691" t="s">
        <v>391</v>
      </c>
      <c r="M57" s="440"/>
    </row>
    <row r="58" spans="1:13" s="294" customFormat="1" ht="14.1" customHeight="1">
      <c r="A58" s="441"/>
      <c r="B58" s="157" t="s">
        <v>392</v>
      </c>
      <c r="C58" s="154">
        <v>2</v>
      </c>
      <c r="D58" s="154">
        <v>0</v>
      </c>
      <c r="E58" s="154">
        <v>0</v>
      </c>
      <c r="F58" s="154">
        <v>0</v>
      </c>
      <c r="G58" s="154">
        <v>2</v>
      </c>
      <c r="H58" s="154">
        <v>0</v>
      </c>
      <c r="I58" s="154">
        <v>0</v>
      </c>
      <c r="J58" s="154">
        <v>0</v>
      </c>
      <c r="K58" s="154">
        <v>0</v>
      </c>
      <c r="L58" s="691" t="s">
        <v>392</v>
      </c>
      <c r="M58" s="440"/>
    </row>
    <row r="59" spans="1:13" s="294" customFormat="1" ht="14.1" customHeight="1">
      <c r="A59" s="441" t="s">
        <v>547</v>
      </c>
      <c r="B59" s="157" t="s">
        <v>390</v>
      </c>
      <c r="C59" s="154">
        <v>38</v>
      </c>
      <c r="D59" s="154">
        <v>0</v>
      </c>
      <c r="E59" s="154">
        <v>0</v>
      </c>
      <c r="F59" s="154">
        <v>14</v>
      </c>
      <c r="G59" s="154">
        <v>7</v>
      </c>
      <c r="H59" s="154">
        <v>0</v>
      </c>
      <c r="I59" s="154">
        <v>1</v>
      </c>
      <c r="J59" s="154">
        <v>14</v>
      </c>
      <c r="K59" s="154">
        <v>2</v>
      </c>
      <c r="L59" s="691" t="s">
        <v>390</v>
      </c>
      <c r="M59" s="309" t="s">
        <v>532</v>
      </c>
    </row>
    <row r="60" spans="1:13" s="294" customFormat="1" ht="14.1" customHeight="1">
      <c r="A60" s="441"/>
      <c r="B60" s="157" t="s">
        <v>391</v>
      </c>
      <c r="C60" s="154">
        <v>0</v>
      </c>
      <c r="D60" s="154">
        <v>0</v>
      </c>
      <c r="E60" s="154">
        <v>0</v>
      </c>
      <c r="F60" s="154">
        <v>0</v>
      </c>
      <c r="G60" s="154">
        <v>0</v>
      </c>
      <c r="H60" s="154">
        <v>0</v>
      </c>
      <c r="I60" s="154">
        <v>0</v>
      </c>
      <c r="J60" s="154">
        <v>0</v>
      </c>
      <c r="K60" s="154">
        <v>0</v>
      </c>
      <c r="L60" s="691" t="s">
        <v>391</v>
      </c>
      <c r="M60" s="308"/>
    </row>
    <row r="61" spans="1:13" s="294" customFormat="1" ht="14.1" customHeight="1">
      <c r="A61" s="441"/>
      <c r="B61" s="157" t="s">
        <v>392</v>
      </c>
      <c r="C61" s="154">
        <v>0</v>
      </c>
      <c r="D61" s="154">
        <v>0</v>
      </c>
      <c r="E61" s="154">
        <v>0</v>
      </c>
      <c r="F61" s="154">
        <v>0</v>
      </c>
      <c r="G61" s="154">
        <v>0</v>
      </c>
      <c r="H61" s="154">
        <v>0</v>
      </c>
      <c r="I61" s="154">
        <v>0</v>
      </c>
      <c r="J61" s="154">
        <v>0</v>
      </c>
      <c r="K61" s="154">
        <v>0</v>
      </c>
      <c r="L61" s="691" t="s">
        <v>392</v>
      </c>
      <c r="M61" s="308"/>
    </row>
    <row r="62" spans="1:13" s="294" customFormat="1" ht="14.1" customHeight="1">
      <c r="A62" s="441" t="s">
        <v>125</v>
      </c>
      <c r="B62" s="157" t="s">
        <v>390</v>
      </c>
      <c r="C62" s="154">
        <v>23</v>
      </c>
      <c r="D62" s="154">
        <v>0</v>
      </c>
      <c r="E62" s="154">
        <v>0</v>
      </c>
      <c r="F62" s="154">
        <v>6</v>
      </c>
      <c r="G62" s="154">
        <v>3</v>
      </c>
      <c r="H62" s="154">
        <v>3</v>
      </c>
      <c r="I62" s="154">
        <v>1</v>
      </c>
      <c r="J62" s="154">
        <v>7</v>
      </c>
      <c r="K62" s="154">
        <v>3</v>
      </c>
      <c r="L62" s="691" t="s">
        <v>390</v>
      </c>
      <c r="M62" s="309" t="s">
        <v>124</v>
      </c>
    </row>
    <row r="63" spans="1:13" s="294" customFormat="1" ht="14.1" customHeight="1">
      <c r="A63" s="159"/>
      <c r="B63" s="157" t="s">
        <v>391</v>
      </c>
      <c r="C63" s="154">
        <v>0</v>
      </c>
      <c r="D63" s="154">
        <v>0</v>
      </c>
      <c r="E63" s="154">
        <v>0</v>
      </c>
      <c r="F63" s="154">
        <v>0</v>
      </c>
      <c r="G63" s="154">
        <v>0</v>
      </c>
      <c r="H63" s="154">
        <v>0</v>
      </c>
      <c r="I63" s="154">
        <v>0</v>
      </c>
      <c r="J63" s="154">
        <v>0</v>
      </c>
      <c r="K63" s="154">
        <v>0</v>
      </c>
      <c r="L63" s="691" t="s">
        <v>391</v>
      </c>
      <c r="M63" s="341"/>
    </row>
    <row r="64" spans="1:13" s="294" customFormat="1" ht="14.1" customHeight="1">
      <c r="A64" s="158"/>
      <c r="B64" s="157" t="s">
        <v>392</v>
      </c>
      <c r="C64" s="154">
        <v>0</v>
      </c>
      <c r="D64" s="154">
        <v>0</v>
      </c>
      <c r="E64" s="154">
        <v>0</v>
      </c>
      <c r="F64" s="154">
        <v>0</v>
      </c>
      <c r="G64" s="154">
        <v>0</v>
      </c>
      <c r="H64" s="154">
        <v>0</v>
      </c>
      <c r="I64" s="154">
        <v>0</v>
      </c>
      <c r="J64" s="154">
        <v>0</v>
      </c>
      <c r="K64" s="154">
        <v>0</v>
      </c>
      <c r="L64" s="691" t="s">
        <v>392</v>
      </c>
      <c r="M64" s="341"/>
    </row>
    <row r="65" spans="1:14" s="159" customFormat="1" ht="13.8">
      <c r="C65" s="153"/>
      <c r="D65" s="153"/>
      <c r="E65" s="153"/>
      <c r="F65" s="153"/>
      <c r="G65" s="153"/>
      <c r="H65" s="153"/>
      <c r="I65" s="153"/>
      <c r="J65" s="153"/>
      <c r="K65" s="153"/>
      <c r="L65" s="308"/>
      <c r="M65" s="308"/>
      <c r="N65" s="294"/>
    </row>
    <row r="66" spans="1:14" s="372" customFormat="1" ht="13.8">
      <c r="A66" s="376"/>
      <c r="C66" s="373"/>
      <c r="D66" s="373"/>
      <c r="E66" s="373"/>
      <c r="F66" s="373"/>
      <c r="G66" s="373"/>
      <c r="H66" s="373"/>
      <c r="I66" s="373"/>
      <c r="J66" s="373"/>
      <c r="K66" s="373"/>
      <c r="L66" s="327"/>
      <c r="M66" s="374"/>
      <c r="N66" s="294"/>
    </row>
    <row r="67" spans="1:14" s="372" customFormat="1" ht="13.8">
      <c r="A67" s="376"/>
      <c r="C67" s="373"/>
      <c r="D67" s="373"/>
      <c r="E67" s="373"/>
      <c r="F67" s="373"/>
      <c r="G67" s="373"/>
      <c r="H67" s="373"/>
      <c r="I67" s="373"/>
      <c r="J67" s="373"/>
      <c r="K67" s="373"/>
      <c r="L67" s="327"/>
      <c r="M67" s="373"/>
      <c r="N67" s="294"/>
    </row>
    <row r="68" spans="1:14" s="372" customFormat="1" ht="13.8">
      <c r="A68" s="376"/>
      <c r="C68" s="373"/>
      <c r="D68" s="373"/>
      <c r="E68" s="373"/>
      <c r="F68" s="373"/>
      <c r="G68" s="373"/>
      <c r="H68" s="373"/>
      <c r="I68" s="373"/>
      <c r="J68" s="373"/>
      <c r="K68" s="373"/>
      <c r="L68" s="327"/>
      <c r="M68" s="373"/>
      <c r="N68" s="294"/>
    </row>
    <row r="69" spans="1:14" ht="13.8">
      <c r="C69" s="373"/>
      <c r="D69" s="373"/>
      <c r="E69" s="373"/>
      <c r="F69" s="373"/>
      <c r="G69" s="373"/>
      <c r="H69" s="373"/>
      <c r="I69" s="373"/>
      <c r="J69" s="373"/>
      <c r="K69" s="373"/>
      <c r="N69" s="294"/>
    </row>
    <row r="70" spans="1:14" ht="13.8">
      <c r="C70" s="373"/>
      <c r="D70" s="373"/>
      <c r="E70" s="373"/>
      <c r="F70" s="373"/>
      <c r="G70" s="373"/>
      <c r="H70" s="373"/>
      <c r="I70" s="373"/>
      <c r="J70" s="373"/>
      <c r="K70" s="373"/>
      <c r="N70" s="294"/>
    </row>
    <row r="71" spans="1:14" ht="13.8">
      <c r="C71" s="373"/>
      <c r="D71" s="373"/>
      <c r="E71" s="373"/>
      <c r="F71" s="373"/>
      <c r="G71" s="373"/>
      <c r="H71" s="373"/>
      <c r="I71" s="373"/>
      <c r="J71" s="373"/>
      <c r="K71" s="373"/>
      <c r="N71" s="294"/>
    </row>
    <row r="72" spans="1:14" ht="13.8">
      <c r="N72" s="294"/>
    </row>
    <row r="73" spans="1:14" ht="13.8">
      <c r="N73" s="294"/>
    </row>
    <row r="74" spans="1:14" ht="13.8">
      <c r="N74" s="294"/>
    </row>
    <row r="75" spans="1:14" ht="13.8">
      <c r="N75" s="294"/>
    </row>
    <row r="76" spans="1:14" ht="13.8">
      <c r="N76" s="294"/>
    </row>
    <row r="77" spans="1:14" ht="13.8">
      <c r="N77" s="294"/>
    </row>
    <row r="78" spans="1:14" ht="13.8">
      <c r="N78" s="294"/>
    </row>
    <row r="79" spans="1:14" ht="13.8">
      <c r="N79" s="294"/>
    </row>
    <row r="80" spans="1:14" ht="13.8">
      <c r="N80" s="294"/>
    </row>
    <row r="81" spans="14:14" ht="13.8">
      <c r="N81" s="294"/>
    </row>
    <row r="82" spans="14:14" ht="13.8">
      <c r="N82" s="294"/>
    </row>
    <row r="83" spans="14:14" ht="13.8">
      <c r="N83" s="294"/>
    </row>
    <row r="84" spans="14:14" ht="13.8">
      <c r="N84" s="294"/>
    </row>
    <row r="85" spans="14:14" ht="13.8">
      <c r="N85" s="294"/>
    </row>
    <row r="86" spans="14:14" ht="13.8">
      <c r="N86" s="294"/>
    </row>
  </sheetData>
  <mergeCells count="4">
    <mergeCell ref="A3:B4"/>
    <mergeCell ref="C3:C4"/>
    <mergeCell ref="D3:K3"/>
    <mergeCell ref="L3:M4"/>
  </mergeCells>
  <hyperlinks>
    <hyperlink ref="N1:N2" location="'Spis treści - List of tables'!A1" display="Powrót do spisu tablic" xr:uid="{A16D61A3-DF21-4E26-A55F-E6E18CE48DB4}"/>
  </hyperlinks>
  <pageMargins left="0.59055118110236227" right="0.59055118110236227" top="0.59055118110236227" bottom="0.59055118110236227" header="0" footer="0"/>
  <pageSetup paperSize="9" fitToHeight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F919-7174-4508-9EFC-D6D48EEE7BE2}">
  <sheetPr>
    <tabColor theme="4"/>
  </sheetPr>
  <dimension ref="A1:M82"/>
  <sheetViews>
    <sheetView zoomScaleNormal="100" zoomScaleSheetLayoutView="100" zoomScalePageLayoutView="110" workbookViewId="0"/>
  </sheetViews>
  <sheetFormatPr defaultColWidth="9" defaultRowHeight="10.199999999999999"/>
  <cols>
    <col min="1" max="1" width="33.3984375" style="129" customWidth="1"/>
    <col min="2" max="2" width="2.59765625" style="129" customWidth="1"/>
    <col min="3" max="5" width="8.8984375" style="129" customWidth="1"/>
    <col min="6" max="6" width="10.5" style="129" customWidth="1"/>
    <col min="7" max="9" width="8.8984375" style="129" customWidth="1"/>
    <col min="10" max="10" width="8.8984375" style="81" customWidth="1"/>
    <col min="11" max="11" width="2.59765625" style="312" customWidth="1"/>
    <col min="12" max="12" width="33.3984375" style="377" customWidth="1"/>
    <col min="13" max="13" width="9" style="194"/>
    <col min="14" max="16384" width="9" style="129"/>
  </cols>
  <sheetData>
    <row r="1" spans="1:13" s="314" customFormat="1" ht="14.1" customHeight="1">
      <c r="A1" s="299" t="s">
        <v>1764</v>
      </c>
      <c r="B1" s="299"/>
      <c r="C1" s="299"/>
      <c r="D1" s="299"/>
      <c r="E1" s="299"/>
      <c r="F1" s="299"/>
      <c r="G1" s="299"/>
      <c r="H1" s="299"/>
      <c r="I1" s="299"/>
      <c r="J1" s="299"/>
      <c r="K1" s="306"/>
      <c r="L1" s="299"/>
      <c r="M1" s="128" t="s">
        <v>405</v>
      </c>
    </row>
    <row r="2" spans="1:13" s="314" customFormat="1" ht="14.1" customHeight="1">
      <c r="A2" s="686" t="s">
        <v>1765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293" t="s">
        <v>406</v>
      </c>
    </row>
    <row r="3" spans="1:13" s="314" customFormat="1" ht="24.75" customHeight="1">
      <c r="A3" s="1014" t="s">
        <v>1611</v>
      </c>
      <c r="B3" s="1022"/>
      <c r="C3" s="1027" t="s">
        <v>1137</v>
      </c>
      <c r="D3" s="1012" t="s">
        <v>1301</v>
      </c>
      <c r="E3" s="1044"/>
      <c r="F3" s="1044"/>
      <c r="G3" s="1044"/>
      <c r="H3" s="1044"/>
      <c r="I3" s="1044"/>
      <c r="J3" s="1044"/>
      <c r="K3" s="1018" t="s">
        <v>1610</v>
      </c>
      <c r="L3" s="1019"/>
      <c r="M3" s="525"/>
    </row>
    <row r="4" spans="1:13" s="315" customFormat="1" ht="123.75" customHeight="1">
      <c r="A4" s="1025"/>
      <c r="B4" s="1026"/>
      <c r="C4" s="1043"/>
      <c r="D4" s="561" t="s">
        <v>1302</v>
      </c>
      <c r="E4" s="562" t="s">
        <v>1303</v>
      </c>
      <c r="F4" s="562" t="s">
        <v>1304</v>
      </c>
      <c r="G4" s="562" t="s">
        <v>1305</v>
      </c>
      <c r="H4" s="562" t="s">
        <v>1306</v>
      </c>
      <c r="I4" s="562" t="s">
        <v>1307</v>
      </c>
      <c r="J4" s="563" t="s">
        <v>1308</v>
      </c>
      <c r="K4" s="1020"/>
      <c r="L4" s="1021"/>
      <c r="M4" s="328"/>
    </row>
    <row r="5" spans="1:13" s="314" customFormat="1" ht="14.1" customHeight="1">
      <c r="A5" s="347" t="s">
        <v>1591</v>
      </c>
      <c r="B5" s="316" t="s">
        <v>390</v>
      </c>
      <c r="C5" s="150">
        <v>4333</v>
      </c>
      <c r="D5" s="150">
        <v>363</v>
      </c>
      <c r="E5" s="150">
        <v>590</v>
      </c>
      <c r="F5" s="150">
        <v>237</v>
      </c>
      <c r="G5" s="150">
        <v>721</v>
      </c>
      <c r="H5" s="150">
        <v>580</v>
      </c>
      <c r="I5" s="150">
        <v>1737</v>
      </c>
      <c r="J5" s="150">
        <v>105</v>
      </c>
      <c r="K5" s="692" t="s">
        <v>390</v>
      </c>
      <c r="L5" s="689" t="s">
        <v>1593</v>
      </c>
      <c r="M5" s="700"/>
    </row>
    <row r="6" spans="1:13" s="314" customFormat="1" ht="14.1" customHeight="1">
      <c r="A6" s="342"/>
      <c r="B6" s="316" t="s">
        <v>391</v>
      </c>
      <c r="C6" s="150">
        <v>15</v>
      </c>
      <c r="D6" s="150">
        <v>1</v>
      </c>
      <c r="E6" s="150">
        <v>1</v>
      </c>
      <c r="F6" s="150">
        <v>4</v>
      </c>
      <c r="G6" s="150">
        <v>3</v>
      </c>
      <c r="H6" s="150">
        <v>0</v>
      </c>
      <c r="I6" s="150">
        <v>4</v>
      </c>
      <c r="J6" s="150">
        <v>2</v>
      </c>
      <c r="K6" s="693" t="s">
        <v>391</v>
      </c>
      <c r="L6" s="700"/>
      <c r="M6" s="700"/>
    </row>
    <row r="7" spans="1:13" s="314" customFormat="1" ht="14.1" customHeight="1">
      <c r="A7" s="316"/>
      <c r="B7" s="316" t="s">
        <v>392</v>
      </c>
      <c r="C7" s="150">
        <v>29</v>
      </c>
      <c r="D7" s="150">
        <v>7</v>
      </c>
      <c r="E7" s="150">
        <v>6</v>
      </c>
      <c r="F7" s="150">
        <v>2</v>
      </c>
      <c r="G7" s="150">
        <v>7</v>
      </c>
      <c r="H7" s="150">
        <v>3</v>
      </c>
      <c r="I7" s="150">
        <v>4</v>
      </c>
      <c r="J7" s="150">
        <v>0</v>
      </c>
      <c r="K7" s="693" t="s">
        <v>392</v>
      </c>
      <c r="L7" s="700"/>
      <c r="M7" s="700"/>
    </row>
    <row r="8" spans="1:13" s="314" customFormat="1" ht="14.1" customHeight="1">
      <c r="A8" s="317" t="s">
        <v>121</v>
      </c>
      <c r="B8" s="318" t="s">
        <v>390</v>
      </c>
      <c r="C8" s="154">
        <v>89</v>
      </c>
      <c r="D8" s="154">
        <v>6</v>
      </c>
      <c r="E8" s="154">
        <v>16</v>
      </c>
      <c r="F8" s="154">
        <v>12</v>
      </c>
      <c r="G8" s="154">
        <v>7</v>
      </c>
      <c r="H8" s="154">
        <v>6</v>
      </c>
      <c r="I8" s="154">
        <v>37</v>
      </c>
      <c r="J8" s="154">
        <v>5</v>
      </c>
      <c r="K8" s="694" t="s">
        <v>390</v>
      </c>
      <c r="L8" s="337" t="s">
        <v>518</v>
      </c>
      <c r="M8" s="700"/>
    </row>
    <row r="9" spans="1:13" s="314" customFormat="1" ht="14.1" customHeight="1">
      <c r="A9" s="337"/>
      <c r="B9" s="318" t="s">
        <v>391</v>
      </c>
      <c r="C9" s="154">
        <v>1</v>
      </c>
      <c r="D9" s="154">
        <v>0</v>
      </c>
      <c r="E9" s="154">
        <v>0</v>
      </c>
      <c r="F9" s="154">
        <v>0</v>
      </c>
      <c r="G9" s="154">
        <v>0</v>
      </c>
      <c r="H9" s="154">
        <v>0</v>
      </c>
      <c r="I9" s="154">
        <v>1</v>
      </c>
      <c r="J9" s="154">
        <v>0</v>
      </c>
      <c r="K9" s="694" t="s">
        <v>391</v>
      </c>
      <c r="L9" s="319"/>
      <c r="M9" s="700"/>
    </row>
    <row r="10" spans="1:13" s="314" customFormat="1" ht="14.1" customHeight="1">
      <c r="A10" s="319"/>
      <c r="B10" s="318" t="s">
        <v>392</v>
      </c>
      <c r="C10" s="154">
        <v>0</v>
      </c>
      <c r="D10" s="154">
        <v>0</v>
      </c>
      <c r="E10" s="154">
        <v>0</v>
      </c>
      <c r="F10" s="154">
        <v>0</v>
      </c>
      <c r="G10" s="154">
        <v>0</v>
      </c>
      <c r="H10" s="154">
        <v>0</v>
      </c>
      <c r="I10" s="154">
        <v>0</v>
      </c>
      <c r="J10" s="154">
        <v>0</v>
      </c>
      <c r="K10" s="694" t="s">
        <v>392</v>
      </c>
      <c r="L10" s="317"/>
      <c r="M10" s="700"/>
    </row>
    <row r="11" spans="1:13" s="314" customFormat="1" ht="14.1" customHeight="1">
      <c r="A11" s="317" t="s">
        <v>536</v>
      </c>
      <c r="B11" s="318" t="s">
        <v>390</v>
      </c>
      <c r="C11" s="154">
        <v>17</v>
      </c>
      <c r="D11" s="154">
        <v>4</v>
      </c>
      <c r="E11" s="154">
        <v>4</v>
      </c>
      <c r="F11" s="154">
        <v>1</v>
      </c>
      <c r="G11" s="154">
        <v>0</v>
      </c>
      <c r="H11" s="154">
        <v>0</v>
      </c>
      <c r="I11" s="154">
        <v>7</v>
      </c>
      <c r="J11" s="154">
        <v>1</v>
      </c>
      <c r="K11" s="694" t="s">
        <v>390</v>
      </c>
      <c r="L11" s="337" t="s">
        <v>520</v>
      </c>
      <c r="M11" s="700"/>
    </row>
    <row r="12" spans="1:13" s="314" customFormat="1" ht="14.1" customHeight="1">
      <c r="A12" s="337"/>
      <c r="B12" s="318" t="s">
        <v>391</v>
      </c>
      <c r="C12" s="154">
        <v>0</v>
      </c>
      <c r="D12" s="154">
        <v>0</v>
      </c>
      <c r="E12" s="154">
        <v>0</v>
      </c>
      <c r="F12" s="154">
        <v>0</v>
      </c>
      <c r="G12" s="154">
        <v>0</v>
      </c>
      <c r="H12" s="154">
        <v>0</v>
      </c>
      <c r="I12" s="154">
        <v>0</v>
      </c>
      <c r="J12" s="154">
        <v>0</v>
      </c>
      <c r="K12" s="694" t="s">
        <v>391</v>
      </c>
      <c r="L12" s="317"/>
      <c r="M12" s="700"/>
    </row>
    <row r="13" spans="1:13" s="314" customFormat="1" ht="14.1" customHeight="1">
      <c r="A13" s="317"/>
      <c r="B13" s="318" t="s">
        <v>392</v>
      </c>
      <c r="C13" s="154">
        <v>0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694" t="s">
        <v>392</v>
      </c>
      <c r="L13" s="317"/>
      <c r="M13" s="700"/>
    </row>
    <row r="14" spans="1:13" s="314" customFormat="1" ht="14.1" customHeight="1">
      <c r="A14" s="317" t="s">
        <v>537</v>
      </c>
      <c r="B14" s="318" t="s">
        <v>390</v>
      </c>
      <c r="C14" s="154">
        <v>1602</v>
      </c>
      <c r="D14" s="154">
        <v>256</v>
      </c>
      <c r="E14" s="154">
        <v>314</v>
      </c>
      <c r="F14" s="154">
        <v>69</v>
      </c>
      <c r="G14" s="154">
        <v>300</v>
      </c>
      <c r="H14" s="154">
        <v>212</v>
      </c>
      <c r="I14" s="154">
        <v>427</v>
      </c>
      <c r="J14" s="154">
        <v>24</v>
      </c>
      <c r="K14" s="694" t="s">
        <v>390</v>
      </c>
      <c r="L14" s="338" t="s">
        <v>538</v>
      </c>
      <c r="M14" s="700"/>
    </row>
    <row r="15" spans="1:13" s="314" customFormat="1" ht="14.1" customHeight="1">
      <c r="A15" s="338"/>
      <c r="B15" s="318" t="s">
        <v>391</v>
      </c>
      <c r="C15" s="154">
        <v>3</v>
      </c>
      <c r="D15" s="154">
        <v>1</v>
      </c>
      <c r="E15" s="154">
        <v>0</v>
      </c>
      <c r="F15" s="154">
        <v>1</v>
      </c>
      <c r="G15" s="154">
        <v>0</v>
      </c>
      <c r="H15" s="154">
        <v>0</v>
      </c>
      <c r="I15" s="154">
        <v>0</v>
      </c>
      <c r="J15" s="154">
        <v>1</v>
      </c>
      <c r="K15" s="694" t="s">
        <v>391</v>
      </c>
      <c r="L15" s="317"/>
      <c r="M15" s="700"/>
    </row>
    <row r="16" spans="1:13" s="314" customFormat="1" ht="14.1" customHeight="1">
      <c r="A16" s="317"/>
      <c r="B16" s="318" t="s">
        <v>392</v>
      </c>
      <c r="C16" s="154">
        <v>11</v>
      </c>
      <c r="D16" s="154">
        <v>4</v>
      </c>
      <c r="E16" s="154">
        <v>3</v>
      </c>
      <c r="F16" s="154">
        <v>1</v>
      </c>
      <c r="G16" s="154">
        <v>3</v>
      </c>
      <c r="H16" s="154">
        <v>0</v>
      </c>
      <c r="I16" s="154">
        <v>0</v>
      </c>
      <c r="J16" s="154">
        <v>0</v>
      </c>
      <c r="K16" s="694" t="s">
        <v>392</v>
      </c>
      <c r="L16" s="621"/>
      <c r="M16" s="700"/>
    </row>
    <row r="17" spans="1:13" s="314" customFormat="1" ht="29.4" customHeight="1">
      <c r="A17" s="621" t="s">
        <v>1074</v>
      </c>
      <c r="B17" s="318" t="s">
        <v>390</v>
      </c>
      <c r="C17" s="154">
        <v>48</v>
      </c>
      <c r="D17" s="154">
        <v>4</v>
      </c>
      <c r="E17" s="154">
        <v>8</v>
      </c>
      <c r="F17" s="154">
        <v>1</v>
      </c>
      <c r="G17" s="154">
        <v>9</v>
      </c>
      <c r="H17" s="154">
        <v>5</v>
      </c>
      <c r="I17" s="154">
        <v>20</v>
      </c>
      <c r="J17" s="154">
        <v>1</v>
      </c>
      <c r="K17" s="694" t="s">
        <v>390</v>
      </c>
      <c r="L17" s="337" t="s">
        <v>609</v>
      </c>
      <c r="M17" s="700"/>
    </row>
    <row r="18" spans="1:13" s="314" customFormat="1" ht="14.1" customHeight="1">
      <c r="A18" s="621"/>
      <c r="B18" s="318" t="s">
        <v>391</v>
      </c>
      <c r="C18" s="154">
        <v>0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  <c r="I18" s="154">
        <v>0</v>
      </c>
      <c r="J18" s="154">
        <v>0</v>
      </c>
      <c r="K18" s="694" t="s">
        <v>391</v>
      </c>
      <c r="L18" s="525"/>
      <c r="M18" s="700"/>
    </row>
    <row r="19" spans="1:13" s="314" customFormat="1" ht="14.1" customHeight="1">
      <c r="A19" s="337"/>
      <c r="B19" s="318" t="s">
        <v>392</v>
      </c>
      <c r="C19" s="154">
        <v>1</v>
      </c>
      <c r="D19" s="154">
        <v>1</v>
      </c>
      <c r="E19" s="154">
        <v>0</v>
      </c>
      <c r="F19" s="154">
        <v>0</v>
      </c>
      <c r="G19" s="154">
        <v>0</v>
      </c>
      <c r="H19" s="154">
        <v>0</v>
      </c>
      <c r="I19" s="154">
        <v>0</v>
      </c>
      <c r="J19" s="154">
        <v>0</v>
      </c>
      <c r="K19" s="694" t="s">
        <v>392</v>
      </c>
      <c r="L19" s="616"/>
      <c r="M19" s="700"/>
    </row>
    <row r="20" spans="1:13" s="294" customFormat="1" ht="30" customHeight="1">
      <c r="A20" s="616" t="s">
        <v>1065</v>
      </c>
      <c r="B20" s="193" t="s">
        <v>390</v>
      </c>
      <c r="C20" s="154">
        <v>136</v>
      </c>
      <c r="D20" s="154">
        <v>4</v>
      </c>
      <c r="E20" s="154">
        <v>18</v>
      </c>
      <c r="F20" s="154">
        <v>4</v>
      </c>
      <c r="G20" s="154">
        <v>29</v>
      </c>
      <c r="H20" s="154">
        <v>29</v>
      </c>
      <c r="I20" s="154">
        <v>49</v>
      </c>
      <c r="J20" s="154">
        <v>3</v>
      </c>
      <c r="K20" s="694" t="s">
        <v>390</v>
      </c>
      <c r="L20" s="338" t="s">
        <v>974</v>
      </c>
      <c r="M20" s="700"/>
    </row>
    <row r="21" spans="1:13" s="294" customFormat="1" ht="14.1" customHeight="1">
      <c r="A21" s="616"/>
      <c r="B21" s="193" t="s">
        <v>391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  <c r="H21" s="154">
        <v>0</v>
      </c>
      <c r="I21" s="154">
        <v>0</v>
      </c>
      <c r="J21" s="154">
        <v>0</v>
      </c>
      <c r="K21" s="694" t="s">
        <v>391</v>
      </c>
      <c r="L21" s="338"/>
      <c r="M21" s="700"/>
    </row>
    <row r="22" spans="1:13" s="294" customFormat="1" ht="13.8">
      <c r="A22" s="337"/>
      <c r="B22" s="197" t="s">
        <v>392</v>
      </c>
      <c r="C22" s="154">
        <v>2</v>
      </c>
      <c r="D22" s="154">
        <v>0</v>
      </c>
      <c r="E22" s="154">
        <v>0</v>
      </c>
      <c r="F22" s="154">
        <v>0</v>
      </c>
      <c r="G22" s="154">
        <v>0</v>
      </c>
      <c r="H22" s="154">
        <v>0</v>
      </c>
      <c r="I22" s="154">
        <v>2</v>
      </c>
      <c r="J22" s="154">
        <v>0</v>
      </c>
      <c r="K22" s="695" t="s">
        <v>392</v>
      </c>
      <c r="L22" s="361"/>
      <c r="M22" s="700"/>
    </row>
    <row r="23" spans="1:13" s="294" customFormat="1" ht="14.1" customHeight="1">
      <c r="A23" s="361" t="s">
        <v>546</v>
      </c>
      <c r="B23" s="193" t="s">
        <v>390</v>
      </c>
      <c r="C23" s="154">
        <v>285</v>
      </c>
      <c r="D23" s="154">
        <v>22</v>
      </c>
      <c r="E23" s="154">
        <v>62</v>
      </c>
      <c r="F23" s="154">
        <v>12</v>
      </c>
      <c r="G23" s="154">
        <v>41</v>
      </c>
      <c r="H23" s="154">
        <v>37</v>
      </c>
      <c r="I23" s="154">
        <v>104</v>
      </c>
      <c r="J23" s="154">
        <v>7</v>
      </c>
      <c r="K23" s="694" t="s">
        <v>390</v>
      </c>
      <c r="L23" s="337" t="s">
        <v>523</v>
      </c>
      <c r="M23" s="700"/>
    </row>
    <row r="24" spans="1:13" s="294" customFormat="1" ht="14.1" customHeight="1">
      <c r="A24" s="337"/>
      <c r="B24" s="193" t="s">
        <v>391</v>
      </c>
      <c r="C24" s="154">
        <v>7</v>
      </c>
      <c r="D24" s="154">
        <v>0</v>
      </c>
      <c r="E24" s="154">
        <v>0</v>
      </c>
      <c r="F24" s="154">
        <v>1</v>
      </c>
      <c r="G24" s="154">
        <v>3</v>
      </c>
      <c r="H24" s="154">
        <v>0</v>
      </c>
      <c r="I24" s="154">
        <v>2</v>
      </c>
      <c r="J24" s="154">
        <v>1</v>
      </c>
      <c r="K24" s="694" t="s">
        <v>391</v>
      </c>
      <c r="L24" s="187"/>
      <c r="M24" s="700"/>
    </row>
    <row r="25" spans="1:13" s="294" customFormat="1" ht="14.1" customHeight="1">
      <c r="A25" s="187"/>
      <c r="B25" s="193" t="s">
        <v>392</v>
      </c>
      <c r="C25" s="154">
        <v>5</v>
      </c>
      <c r="D25" s="154">
        <v>1</v>
      </c>
      <c r="E25" s="154">
        <v>1</v>
      </c>
      <c r="F25" s="154">
        <v>0</v>
      </c>
      <c r="G25" s="154">
        <v>2</v>
      </c>
      <c r="H25" s="154">
        <v>0</v>
      </c>
      <c r="I25" s="154">
        <v>1</v>
      </c>
      <c r="J25" s="154">
        <v>0</v>
      </c>
      <c r="K25" s="694" t="s">
        <v>392</v>
      </c>
      <c r="L25" s="361"/>
      <c r="M25" s="700"/>
    </row>
    <row r="26" spans="1:13" s="294" customFormat="1" ht="14.1" customHeight="1">
      <c r="A26" s="361" t="s">
        <v>637</v>
      </c>
      <c r="B26" s="193" t="s">
        <v>390</v>
      </c>
      <c r="C26" s="154">
        <v>523</v>
      </c>
      <c r="D26" s="154">
        <v>38</v>
      </c>
      <c r="E26" s="154">
        <v>52</v>
      </c>
      <c r="F26" s="154">
        <v>48</v>
      </c>
      <c r="G26" s="154">
        <v>88</v>
      </c>
      <c r="H26" s="154">
        <v>120</v>
      </c>
      <c r="I26" s="154">
        <v>165</v>
      </c>
      <c r="J26" s="154">
        <v>12</v>
      </c>
      <c r="K26" s="694" t="s">
        <v>390</v>
      </c>
      <c r="L26" s="337" t="s">
        <v>1282</v>
      </c>
      <c r="M26" s="700"/>
    </row>
    <row r="27" spans="1:13" s="294" customFormat="1" ht="14.1" customHeight="1">
      <c r="A27" s="337"/>
      <c r="B27" s="193" t="s">
        <v>391</v>
      </c>
      <c r="C27" s="154">
        <v>1</v>
      </c>
      <c r="D27" s="154">
        <v>0</v>
      </c>
      <c r="E27" s="154">
        <v>1</v>
      </c>
      <c r="F27" s="154">
        <v>0</v>
      </c>
      <c r="G27" s="154">
        <v>0</v>
      </c>
      <c r="H27" s="154">
        <v>0</v>
      </c>
      <c r="I27" s="154">
        <v>0</v>
      </c>
      <c r="J27" s="154">
        <v>0</v>
      </c>
      <c r="K27" s="694" t="s">
        <v>391</v>
      </c>
      <c r="L27" s="187"/>
      <c r="M27" s="700"/>
    </row>
    <row r="28" spans="1:13" s="294" customFormat="1" ht="14.1" customHeight="1">
      <c r="A28" s="187"/>
      <c r="B28" s="193" t="s">
        <v>392</v>
      </c>
      <c r="C28" s="154">
        <v>3</v>
      </c>
      <c r="D28" s="154">
        <v>0</v>
      </c>
      <c r="E28" s="154">
        <v>0</v>
      </c>
      <c r="F28" s="154">
        <v>0</v>
      </c>
      <c r="G28" s="154">
        <v>0</v>
      </c>
      <c r="H28" s="154">
        <v>2</v>
      </c>
      <c r="I28" s="154">
        <v>1</v>
      </c>
      <c r="J28" s="154">
        <v>0</v>
      </c>
      <c r="K28" s="694" t="s">
        <v>392</v>
      </c>
      <c r="L28" s="361"/>
      <c r="M28" s="700"/>
    </row>
    <row r="29" spans="1:13" s="294" customFormat="1" ht="14.1" customHeight="1">
      <c r="A29" s="361" t="s">
        <v>162</v>
      </c>
      <c r="B29" s="193" t="s">
        <v>390</v>
      </c>
      <c r="C29" s="154">
        <v>511</v>
      </c>
      <c r="D29" s="154">
        <v>12</v>
      </c>
      <c r="E29" s="154">
        <v>34</v>
      </c>
      <c r="F29" s="154">
        <v>58</v>
      </c>
      <c r="G29" s="154">
        <v>96</v>
      </c>
      <c r="H29" s="154">
        <v>60</v>
      </c>
      <c r="I29" s="154">
        <v>236</v>
      </c>
      <c r="J29" s="154">
        <v>15</v>
      </c>
      <c r="K29" s="694" t="s">
        <v>390</v>
      </c>
      <c r="L29" s="337" t="s">
        <v>524</v>
      </c>
      <c r="M29" s="700"/>
    </row>
    <row r="30" spans="1:13" s="294" customFormat="1" ht="14.1" customHeight="1">
      <c r="A30" s="337"/>
      <c r="B30" s="193" t="s">
        <v>391</v>
      </c>
      <c r="C30" s="154">
        <v>3</v>
      </c>
      <c r="D30" s="154">
        <v>0</v>
      </c>
      <c r="E30" s="154">
        <v>0</v>
      </c>
      <c r="F30" s="154">
        <v>2</v>
      </c>
      <c r="G30" s="154">
        <v>0</v>
      </c>
      <c r="H30" s="154">
        <v>0</v>
      </c>
      <c r="I30" s="154">
        <v>1</v>
      </c>
      <c r="J30" s="154">
        <v>0</v>
      </c>
      <c r="K30" s="694" t="s">
        <v>391</v>
      </c>
      <c r="L30" s="361"/>
      <c r="M30" s="700"/>
    </row>
    <row r="31" spans="1:13" s="294" customFormat="1" ht="14.1" customHeight="1">
      <c r="A31" s="361"/>
      <c r="B31" s="193" t="s">
        <v>392</v>
      </c>
      <c r="C31" s="154">
        <v>4</v>
      </c>
      <c r="D31" s="154">
        <v>1</v>
      </c>
      <c r="E31" s="154">
        <v>0</v>
      </c>
      <c r="F31" s="154">
        <v>1</v>
      </c>
      <c r="G31" s="154">
        <v>1</v>
      </c>
      <c r="H31" s="154">
        <v>1</v>
      </c>
      <c r="I31" s="154">
        <v>0</v>
      </c>
      <c r="J31" s="154">
        <v>0</v>
      </c>
      <c r="K31" s="694" t="s">
        <v>392</v>
      </c>
      <c r="L31" s="361"/>
      <c r="M31" s="700"/>
    </row>
    <row r="32" spans="1:13" s="294" customFormat="1" ht="14.1" customHeight="1">
      <c r="A32" s="361" t="s">
        <v>638</v>
      </c>
      <c r="B32" s="193" t="s">
        <v>390</v>
      </c>
      <c r="C32" s="154">
        <v>58</v>
      </c>
      <c r="D32" s="154">
        <v>1</v>
      </c>
      <c r="E32" s="154">
        <v>4</v>
      </c>
      <c r="F32" s="154">
        <v>0</v>
      </c>
      <c r="G32" s="154">
        <v>9</v>
      </c>
      <c r="H32" s="154">
        <v>10</v>
      </c>
      <c r="I32" s="154">
        <v>34</v>
      </c>
      <c r="J32" s="154">
        <v>0</v>
      </c>
      <c r="K32" s="694" t="s">
        <v>390</v>
      </c>
      <c r="L32" s="337" t="s">
        <v>1277</v>
      </c>
      <c r="M32" s="700"/>
    </row>
    <row r="33" spans="1:13" s="294" customFormat="1" ht="14.1" customHeight="1">
      <c r="A33" s="337"/>
      <c r="B33" s="193" t="s">
        <v>391</v>
      </c>
      <c r="C33" s="154">
        <v>0</v>
      </c>
      <c r="D33" s="154">
        <v>0</v>
      </c>
      <c r="E33" s="154">
        <v>0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694" t="s">
        <v>391</v>
      </c>
      <c r="L33" s="361"/>
      <c r="M33" s="700"/>
    </row>
    <row r="34" spans="1:13" s="294" customFormat="1" ht="14.1" customHeight="1">
      <c r="A34" s="361"/>
      <c r="B34" s="193" t="s">
        <v>392</v>
      </c>
      <c r="C34" s="154">
        <v>0</v>
      </c>
      <c r="D34" s="154">
        <v>0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694" t="s">
        <v>392</v>
      </c>
      <c r="L34" s="361"/>
      <c r="M34" s="700"/>
    </row>
    <row r="35" spans="1:13" s="294" customFormat="1" ht="14.1" customHeight="1">
      <c r="A35" s="361" t="s">
        <v>138</v>
      </c>
      <c r="B35" s="193" t="s">
        <v>390</v>
      </c>
      <c r="C35" s="154">
        <v>15</v>
      </c>
      <c r="D35" s="154">
        <v>0</v>
      </c>
      <c r="E35" s="154">
        <v>1</v>
      </c>
      <c r="F35" s="154">
        <v>0</v>
      </c>
      <c r="G35" s="154">
        <v>5</v>
      </c>
      <c r="H35" s="154">
        <v>0</v>
      </c>
      <c r="I35" s="154">
        <v>9</v>
      </c>
      <c r="J35" s="154">
        <v>0</v>
      </c>
      <c r="K35" s="694" t="s">
        <v>390</v>
      </c>
      <c r="L35" s="338" t="s">
        <v>526</v>
      </c>
      <c r="M35" s="700"/>
    </row>
    <row r="36" spans="1:13" s="294" customFormat="1" ht="14.1" customHeight="1">
      <c r="A36" s="338"/>
      <c r="B36" s="193" t="s">
        <v>391</v>
      </c>
      <c r="C36" s="154">
        <v>0</v>
      </c>
      <c r="D36" s="154">
        <v>0</v>
      </c>
      <c r="E36" s="154">
        <v>0</v>
      </c>
      <c r="F36" s="154">
        <v>0</v>
      </c>
      <c r="G36" s="154">
        <v>0</v>
      </c>
      <c r="H36" s="154">
        <v>0</v>
      </c>
      <c r="I36" s="154">
        <v>0</v>
      </c>
      <c r="J36" s="154">
        <v>0</v>
      </c>
      <c r="K36" s="694" t="s">
        <v>391</v>
      </c>
      <c r="L36" s="194"/>
      <c r="M36" s="700"/>
    </row>
    <row r="37" spans="1:13" s="294" customFormat="1" ht="14.1" customHeight="1">
      <c r="A37" s="194"/>
      <c r="B37" s="193" t="s">
        <v>392</v>
      </c>
      <c r="C37" s="154">
        <v>0</v>
      </c>
      <c r="D37" s="15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694" t="s">
        <v>392</v>
      </c>
      <c r="L37" s="361"/>
      <c r="M37" s="700"/>
    </row>
    <row r="38" spans="1:13" s="294" customFormat="1" ht="14.1" customHeight="1">
      <c r="A38" s="361" t="s">
        <v>527</v>
      </c>
      <c r="B38" s="193" t="s">
        <v>390</v>
      </c>
      <c r="C38" s="154">
        <v>23</v>
      </c>
      <c r="D38" s="154">
        <v>0</v>
      </c>
      <c r="E38" s="154">
        <v>0</v>
      </c>
      <c r="F38" s="154">
        <v>1</v>
      </c>
      <c r="G38" s="154">
        <v>2</v>
      </c>
      <c r="H38" s="154">
        <v>0</v>
      </c>
      <c r="I38" s="154">
        <v>20</v>
      </c>
      <c r="J38" s="154">
        <v>0</v>
      </c>
      <c r="K38" s="694" t="s">
        <v>390</v>
      </c>
      <c r="L38" s="338" t="s">
        <v>396</v>
      </c>
      <c r="M38" s="700"/>
    </row>
    <row r="39" spans="1:13" s="294" customFormat="1" ht="14.1" customHeight="1">
      <c r="A39" s="338"/>
      <c r="B39" s="193" t="s">
        <v>391</v>
      </c>
      <c r="C39" s="154">
        <v>0</v>
      </c>
      <c r="D39" s="154">
        <v>0</v>
      </c>
      <c r="E39" s="154">
        <v>0</v>
      </c>
      <c r="F39" s="154">
        <v>0</v>
      </c>
      <c r="G39" s="154">
        <v>0</v>
      </c>
      <c r="H39" s="154">
        <v>0</v>
      </c>
      <c r="I39" s="154">
        <v>0</v>
      </c>
      <c r="J39" s="154">
        <v>0</v>
      </c>
      <c r="K39" s="694" t="s">
        <v>391</v>
      </c>
      <c r="L39" s="361"/>
      <c r="M39" s="700"/>
    </row>
    <row r="40" spans="1:13" s="294" customFormat="1" ht="14.1" customHeight="1">
      <c r="A40" s="361"/>
      <c r="B40" s="193" t="s">
        <v>392</v>
      </c>
      <c r="C40" s="154">
        <v>0</v>
      </c>
      <c r="D40" s="154">
        <v>0</v>
      </c>
      <c r="E40" s="154">
        <v>0</v>
      </c>
      <c r="F40" s="154">
        <v>0</v>
      </c>
      <c r="G40" s="154">
        <v>0</v>
      </c>
      <c r="H40" s="154">
        <v>0</v>
      </c>
      <c r="I40" s="154">
        <v>0</v>
      </c>
      <c r="J40" s="154">
        <v>0</v>
      </c>
      <c r="K40" s="694" t="s">
        <v>392</v>
      </c>
      <c r="L40" s="188"/>
      <c r="M40" s="700"/>
    </row>
    <row r="41" spans="1:13" s="294" customFormat="1" ht="14.1" customHeight="1">
      <c r="A41" s="188" t="s">
        <v>640</v>
      </c>
      <c r="B41" s="193" t="s">
        <v>390</v>
      </c>
      <c r="C41" s="154">
        <v>33</v>
      </c>
      <c r="D41" s="154">
        <v>1</v>
      </c>
      <c r="E41" s="154">
        <v>2</v>
      </c>
      <c r="F41" s="154">
        <v>2</v>
      </c>
      <c r="G41" s="154">
        <v>6</v>
      </c>
      <c r="H41" s="154">
        <v>5</v>
      </c>
      <c r="I41" s="154">
        <v>17</v>
      </c>
      <c r="J41" s="154">
        <v>0</v>
      </c>
      <c r="K41" s="694" t="s">
        <v>390</v>
      </c>
      <c r="L41" s="338" t="s">
        <v>528</v>
      </c>
      <c r="M41" s="700"/>
    </row>
    <row r="42" spans="1:13" s="294" customFormat="1" ht="14.1" customHeight="1">
      <c r="A42" s="338"/>
      <c r="B42" s="193" t="s">
        <v>391</v>
      </c>
      <c r="C42" s="154">
        <v>0</v>
      </c>
      <c r="D42" s="154">
        <v>0</v>
      </c>
      <c r="E42" s="154">
        <v>0</v>
      </c>
      <c r="F42" s="154">
        <v>0</v>
      </c>
      <c r="G42" s="154">
        <v>0</v>
      </c>
      <c r="H42" s="154">
        <v>0</v>
      </c>
      <c r="I42" s="154">
        <v>0</v>
      </c>
      <c r="J42" s="154">
        <v>0</v>
      </c>
      <c r="K42" s="694" t="s">
        <v>391</v>
      </c>
      <c r="L42" s="361"/>
      <c r="M42" s="700"/>
    </row>
    <row r="43" spans="1:13" s="294" customFormat="1" ht="14.1" customHeight="1">
      <c r="A43" s="361"/>
      <c r="B43" s="193" t="s">
        <v>392</v>
      </c>
      <c r="C43" s="154">
        <v>0</v>
      </c>
      <c r="D43" s="154">
        <v>0</v>
      </c>
      <c r="E43" s="154">
        <v>0</v>
      </c>
      <c r="F43" s="154">
        <v>0</v>
      </c>
      <c r="G43" s="154">
        <v>0</v>
      </c>
      <c r="H43" s="154">
        <v>0</v>
      </c>
      <c r="I43" s="154">
        <v>0</v>
      </c>
      <c r="J43" s="154">
        <v>0</v>
      </c>
      <c r="K43" s="694" t="s">
        <v>392</v>
      </c>
      <c r="L43" s="361"/>
      <c r="M43" s="700"/>
    </row>
    <row r="44" spans="1:13" s="294" customFormat="1" ht="14.1" customHeight="1">
      <c r="A44" s="361" t="s">
        <v>529</v>
      </c>
      <c r="B44" s="193" t="s">
        <v>390</v>
      </c>
      <c r="C44" s="154">
        <v>54</v>
      </c>
      <c r="D44" s="154">
        <v>1</v>
      </c>
      <c r="E44" s="154">
        <v>3</v>
      </c>
      <c r="F44" s="154">
        <v>2</v>
      </c>
      <c r="G44" s="154">
        <v>10</v>
      </c>
      <c r="H44" s="154">
        <v>3</v>
      </c>
      <c r="I44" s="154">
        <v>34</v>
      </c>
      <c r="J44" s="154">
        <v>1</v>
      </c>
      <c r="K44" s="694" t="s">
        <v>390</v>
      </c>
      <c r="L44" s="338" t="s">
        <v>133</v>
      </c>
      <c r="M44" s="700"/>
    </row>
    <row r="45" spans="1:13" s="294" customFormat="1" ht="14.1" customHeight="1">
      <c r="A45" s="338"/>
      <c r="B45" s="193" t="s">
        <v>391</v>
      </c>
      <c r="C45" s="154">
        <v>0</v>
      </c>
      <c r="D45" s="154">
        <v>0</v>
      </c>
      <c r="E45" s="154">
        <v>0</v>
      </c>
      <c r="F45" s="154">
        <v>0</v>
      </c>
      <c r="G45" s="154">
        <v>0</v>
      </c>
      <c r="H45" s="154">
        <v>0</v>
      </c>
      <c r="I45" s="154">
        <v>0</v>
      </c>
      <c r="J45" s="154">
        <v>0</v>
      </c>
      <c r="K45" s="694" t="s">
        <v>391</v>
      </c>
      <c r="L45" s="361"/>
      <c r="M45" s="700"/>
    </row>
    <row r="46" spans="1:13" s="294" customFormat="1" ht="14.1" customHeight="1">
      <c r="A46" s="361"/>
      <c r="B46" s="193" t="s">
        <v>392</v>
      </c>
      <c r="C46" s="154">
        <v>0</v>
      </c>
      <c r="D46" s="154">
        <v>0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694" t="s">
        <v>392</v>
      </c>
      <c r="L46" s="361"/>
      <c r="M46" s="700"/>
    </row>
    <row r="47" spans="1:13" s="294" customFormat="1" ht="14.1" customHeight="1">
      <c r="A47" s="361" t="s">
        <v>639</v>
      </c>
      <c r="B47" s="193" t="s">
        <v>390</v>
      </c>
      <c r="C47" s="154">
        <v>122</v>
      </c>
      <c r="D47" s="154">
        <v>11</v>
      </c>
      <c r="E47" s="154">
        <v>18</v>
      </c>
      <c r="F47" s="154">
        <v>7</v>
      </c>
      <c r="G47" s="154">
        <v>12</v>
      </c>
      <c r="H47" s="154">
        <v>12</v>
      </c>
      <c r="I47" s="154">
        <v>56</v>
      </c>
      <c r="J47" s="154">
        <v>6</v>
      </c>
      <c r="K47" s="694" t="s">
        <v>390</v>
      </c>
      <c r="L47" s="338" t="s">
        <v>132</v>
      </c>
      <c r="M47" s="700"/>
    </row>
    <row r="48" spans="1:13" s="294" customFormat="1" ht="14.1" customHeight="1">
      <c r="A48" s="338"/>
      <c r="B48" s="193" t="s">
        <v>391</v>
      </c>
      <c r="C48" s="154">
        <v>0</v>
      </c>
      <c r="D48" s="154">
        <v>0</v>
      </c>
      <c r="E48" s="154">
        <v>0</v>
      </c>
      <c r="F48" s="154">
        <v>0</v>
      </c>
      <c r="G48" s="154">
        <v>0</v>
      </c>
      <c r="H48" s="154">
        <v>0</v>
      </c>
      <c r="I48" s="154">
        <v>0</v>
      </c>
      <c r="J48" s="154">
        <v>0</v>
      </c>
      <c r="K48" s="694" t="s">
        <v>391</v>
      </c>
      <c r="L48" s="361"/>
      <c r="M48" s="700"/>
    </row>
    <row r="49" spans="1:13" s="294" customFormat="1" ht="14.1" customHeight="1">
      <c r="A49" s="361"/>
      <c r="B49" s="193" t="s">
        <v>392</v>
      </c>
      <c r="C49" s="154">
        <v>1</v>
      </c>
      <c r="D49" s="154">
        <v>0</v>
      </c>
      <c r="E49" s="154">
        <v>0</v>
      </c>
      <c r="F49" s="154">
        <v>0</v>
      </c>
      <c r="G49" s="154">
        <v>1</v>
      </c>
      <c r="H49" s="154">
        <v>0</v>
      </c>
      <c r="I49" s="154">
        <v>0</v>
      </c>
      <c r="J49" s="154">
        <v>0</v>
      </c>
      <c r="K49" s="694" t="s">
        <v>392</v>
      </c>
      <c r="L49" s="188"/>
      <c r="M49" s="700"/>
    </row>
    <row r="50" spans="1:13" s="294" customFormat="1" ht="28.95" customHeight="1">
      <c r="A50" s="188" t="s">
        <v>975</v>
      </c>
      <c r="B50" s="193" t="s">
        <v>390</v>
      </c>
      <c r="C50" s="154">
        <v>182</v>
      </c>
      <c r="D50" s="154">
        <v>1</v>
      </c>
      <c r="E50" s="154">
        <v>12</v>
      </c>
      <c r="F50" s="154">
        <v>11</v>
      </c>
      <c r="G50" s="154">
        <v>21</v>
      </c>
      <c r="H50" s="154">
        <v>13</v>
      </c>
      <c r="I50" s="154">
        <v>118</v>
      </c>
      <c r="J50" s="154">
        <v>6</v>
      </c>
      <c r="K50" s="694" t="s">
        <v>390</v>
      </c>
      <c r="L50" s="338" t="s">
        <v>976</v>
      </c>
      <c r="M50" s="700"/>
    </row>
    <row r="51" spans="1:13" s="294" customFormat="1" ht="14.1" customHeight="1">
      <c r="A51" s="188"/>
      <c r="B51" s="193" t="s">
        <v>391</v>
      </c>
      <c r="C51" s="15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694" t="s">
        <v>391</v>
      </c>
      <c r="L51" s="338"/>
      <c r="M51" s="700"/>
    </row>
    <row r="52" spans="1:13" s="294" customFormat="1" ht="13.8">
      <c r="A52" s="338"/>
      <c r="B52" s="197" t="s">
        <v>392</v>
      </c>
      <c r="C52" s="154">
        <v>0</v>
      </c>
      <c r="D52" s="154">
        <v>0</v>
      </c>
      <c r="E52" s="154">
        <v>0</v>
      </c>
      <c r="F52" s="154">
        <v>0</v>
      </c>
      <c r="G52" s="154">
        <v>0</v>
      </c>
      <c r="H52" s="154">
        <v>0</v>
      </c>
      <c r="I52" s="154">
        <v>0</v>
      </c>
      <c r="J52" s="154">
        <v>0</v>
      </c>
      <c r="K52" s="695" t="s">
        <v>392</v>
      </c>
      <c r="L52" s="361"/>
      <c r="M52" s="700"/>
    </row>
    <row r="53" spans="1:13" s="294" customFormat="1" ht="14.1" customHeight="1">
      <c r="A53" s="361" t="s">
        <v>530</v>
      </c>
      <c r="B53" s="193" t="s">
        <v>390</v>
      </c>
      <c r="C53" s="154">
        <v>212</v>
      </c>
      <c r="D53" s="154">
        <v>1</v>
      </c>
      <c r="E53" s="154">
        <v>11</v>
      </c>
      <c r="F53" s="154">
        <v>4</v>
      </c>
      <c r="G53" s="154">
        <v>20</v>
      </c>
      <c r="H53" s="154">
        <v>10</v>
      </c>
      <c r="I53" s="154">
        <v>157</v>
      </c>
      <c r="J53" s="154">
        <v>9</v>
      </c>
      <c r="K53" s="694" t="s">
        <v>390</v>
      </c>
      <c r="L53" s="338" t="s">
        <v>531</v>
      </c>
      <c r="M53" s="700"/>
    </row>
    <row r="54" spans="1:13" s="294" customFormat="1" ht="14.1" customHeight="1">
      <c r="A54" s="338"/>
      <c r="B54" s="193" t="s">
        <v>391</v>
      </c>
      <c r="C54" s="154">
        <v>0</v>
      </c>
      <c r="D54" s="154">
        <v>0</v>
      </c>
      <c r="E54" s="154">
        <v>0</v>
      </c>
      <c r="F54" s="154">
        <v>0</v>
      </c>
      <c r="G54" s="154">
        <v>0</v>
      </c>
      <c r="H54" s="154">
        <v>0</v>
      </c>
      <c r="I54" s="154">
        <v>0</v>
      </c>
      <c r="J54" s="154">
        <v>0</v>
      </c>
      <c r="K54" s="694" t="s">
        <v>391</v>
      </c>
      <c r="L54" s="187"/>
      <c r="M54" s="700"/>
    </row>
    <row r="55" spans="1:13" s="294" customFormat="1" ht="14.1" customHeight="1">
      <c r="A55" s="187"/>
      <c r="B55" s="193" t="s">
        <v>392</v>
      </c>
      <c r="C55" s="154">
        <v>0</v>
      </c>
      <c r="D55" s="154">
        <v>0</v>
      </c>
      <c r="E55" s="154">
        <v>0</v>
      </c>
      <c r="F55" s="154">
        <v>0</v>
      </c>
      <c r="G55" s="154">
        <v>0</v>
      </c>
      <c r="H55" s="154">
        <v>0</v>
      </c>
      <c r="I55" s="154">
        <v>0</v>
      </c>
      <c r="J55" s="154">
        <v>0</v>
      </c>
      <c r="K55" s="694" t="s">
        <v>392</v>
      </c>
      <c r="L55" s="361"/>
      <c r="M55" s="700"/>
    </row>
    <row r="56" spans="1:13" s="294" customFormat="1" ht="14.1" customHeight="1">
      <c r="A56" s="361" t="s">
        <v>395</v>
      </c>
      <c r="B56" s="193" t="s">
        <v>390</v>
      </c>
      <c r="C56" s="154">
        <v>362</v>
      </c>
      <c r="D56" s="154">
        <v>1</v>
      </c>
      <c r="E56" s="154">
        <v>27</v>
      </c>
      <c r="F56" s="154">
        <v>4</v>
      </c>
      <c r="G56" s="154">
        <v>58</v>
      </c>
      <c r="H56" s="154">
        <v>47</v>
      </c>
      <c r="I56" s="154">
        <v>212</v>
      </c>
      <c r="J56" s="154">
        <v>13</v>
      </c>
      <c r="K56" s="694" t="s">
        <v>390</v>
      </c>
      <c r="L56" s="337" t="s">
        <v>128</v>
      </c>
      <c r="M56" s="700"/>
    </row>
    <row r="57" spans="1:13" s="294" customFormat="1" ht="14.1" customHeight="1">
      <c r="A57" s="337"/>
      <c r="B57" s="193" t="s">
        <v>391</v>
      </c>
      <c r="C57" s="154">
        <v>0</v>
      </c>
      <c r="D57" s="154">
        <v>0</v>
      </c>
      <c r="E57" s="154">
        <v>0</v>
      </c>
      <c r="F57" s="154">
        <v>0</v>
      </c>
      <c r="G57" s="154">
        <v>0</v>
      </c>
      <c r="H57" s="154">
        <v>0</v>
      </c>
      <c r="I57" s="154">
        <v>0</v>
      </c>
      <c r="J57" s="154">
        <v>0</v>
      </c>
      <c r="K57" s="694" t="s">
        <v>391</v>
      </c>
      <c r="L57" s="361"/>
      <c r="M57" s="700"/>
    </row>
    <row r="58" spans="1:13" s="294" customFormat="1" ht="14.1" customHeight="1">
      <c r="A58" s="361"/>
      <c r="B58" s="193" t="s">
        <v>392</v>
      </c>
      <c r="C58" s="154">
        <v>2</v>
      </c>
      <c r="D58" s="154">
        <v>0</v>
      </c>
      <c r="E58" s="154">
        <v>2</v>
      </c>
      <c r="F58" s="154">
        <v>0</v>
      </c>
      <c r="G58" s="154">
        <v>0</v>
      </c>
      <c r="H58" s="154">
        <v>0</v>
      </c>
      <c r="I58" s="154">
        <v>0</v>
      </c>
      <c r="J58" s="154">
        <v>0</v>
      </c>
      <c r="K58" s="694" t="s">
        <v>392</v>
      </c>
      <c r="L58" s="361"/>
      <c r="M58" s="700"/>
    </row>
    <row r="59" spans="1:13" s="294" customFormat="1" ht="14.1" customHeight="1">
      <c r="A59" s="361" t="s">
        <v>547</v>
      </c>
      <c r="B59" s="193" t="s">
        <v>390</v>
      </c>
      <c r="C59" s="154">
        <v>38</v>
      </c>
      <c r="D59" s="154">
        <v>0</v>
      </c>
      <c r="E59" s="154">
        <v>0</v>
      </c>
      <c r="F59" s="154">
        <v>1</v>
      </c>
      <c r="G59" s="154">
        <v>2</v>
      </c>
      <c r="H59" s="154">
        <v>8</v>
      </c>
      <c r="I59" s="154">
        <v>27</v>
      </c>
      <c r="J59" s="154">
        <v>0</v>
      </c>
      <c r="K59" s="694" t="s">
        <v>390</v>
      </c>
      <c r="L59" s="338" t="s">
        <v>532</v>
      </c>
      <c r="M59" s="700"/>
    </row>
    <row r="60" spans="1:13" s="294" customFormat="1" ht="14.1" customHeight="1">
      <c r="A60" s="338"/>
      <c r="B60" s="193" t="s">
        <v>391</v>
      </c>
      <c r="C60" s="154">
        <v>0</v>
      </c>
      <c r="D60" s="154">
        <v>0</v>
      </c>
      <c r="E60" s="154">
        <v>0</v>
      </c>
      <c r="F60" s="154">
        <v>0</v>
      </c>
      <c r="G60" s="154">
        <v>0</v>
      </c>
      <c r="H60" s="154">
        <v>0</v>
      </c>
      <c r="I60" s="154">
        <v>0</v>
      </c>
      <c r="J60" s="154">
        <v>0</v>
      </c>
      <c r="K60" s="694" t="s">
        <v>391</v>
      </c>
      <c r="L60" s="361"/>
      <c r="M60" s="700"/>
    </row>
    <row r="61" spans="1:13" s="294" customFormat="1" ht="14.1" customHeight="1">
      <c r="A61" s="361"/>
      <c r="B61" s="193" t="s">
        <v>392</v>
      </c>
      <c r="C61" s="154">
        <v>0</v>
      </c>
      <c r="D61" s="154">
        <v>0</v>
      </c>
      <c r="E61" s="154">
        <v>0</v>
      </c>
      <c r="F61" s="154">
        <v>0</v>
      </c>
      <c r="G61" s="154">
        <v>0</v>
      </c>
      <c r="H61" s="154">
        <v>0</v>
      </c>
      <c r="I61" s="154">
        <v>0</v>
      </c>
      <c r="J61" s="154">
        <v>0</v>
      </c>
      <c r="K61" s="694" t="s">
        <v>392</v>
      </c>
      <c r="L61" s="361"/>
      <c r="M61" s="700"/>
    </row>
    <row r="62" spans="1:13" s="294" customFormat="1" ht="14.1" customHeight="1">
      <c r="A62" s="361" t="s">
        <v>125</v>
      </c>
      <c r="B62" s="193" t="s">
        <v>390</v>
      </c>
      <c r="C62" s="154">
        <v>23</v>
      </c>
      <c r="D62" s="154">
        <v>0</v>
      </c>
      <c r="E62" s="154">
        <v>4</v>
      </c>
      <c r="F62" s="154">
        <v>0</v>
      </c>
      <c r="G62" s="154">
        <v>6</v>
      </c>
      <c r="H62" s="154">
        <v>3</v>
      </c>
      <c r="I62" s="154">
        <v>8</v>
      </c>
      <c r="J62" s="154">
        <v>2</v>
      </c>
      <c r="K62" s="694" t="s">
        <v>390</v>
      </c>
      <c r="L62" s="338" t="s">
        <v>124</v>
      </c>
      <c r="M62" s="700"/>
    </row>
    <row r="63" spans="1:13" s="294" customFormat="1" ht="14.1" customHeight="1">
      <c r="A63" s="338"/>
      <c r="B63" s="193" t="s">
        <v>391</v>
      </c>
      <c r="C63" s="154">
        <v>0</v>
      </c>
      <c r="D63" s="154">
        <v>0</v>
      </c>
      <c r="E63" s="154">
        <v>0</v>
      </c>
      <c r="F63" s="154">
        <v>0</v>
      </c>
      <c r="G63" s="154">
        <v>0</v>
      </c>
      <c r="H63" s="154">
        <v>0</v>
      </c>
      <c r="I63" s="154">
        <v>0</v>
      </c>
      <c r="J63" s="154">
        <v>0</v>
      </c>
      <c r="K63" s="694" t="s">
        <v>391</v>
      </c>
      <c r="L63" s="700"/>
      <c r="M63" s="700"/>
    </row>
    <row r="64" spans="1:13" s="159" customFormat="1" ht="14.1" customHeight="1">
      <c r="A64" s="187"/>
      <c r="B64" s="193" t="s">
        <v>392</v>
      </c>
      <c r="C64" s="154">
        <v>0</v>
      </c>
      <c r="D64" s="154">
        <v>0</v>
      </c>
      <c r="E64" s="154">
        <v>0</v>
      </c>
      <c r="F64" s="154">
        <v>0</v>
      </c>
      <c r="G64" s="154">
        <v>0</v>
      </c>
      <c r="H64" s="154">
        <v>0</v>
      </c>
      <c r="I64" s="154">
        <v>0</v>
      </c>
      <c r="J64" s="154">
        <v>0</v>
      </c>
      <c r="K64" s="694" t="s">
        <v>392</v>
      </c>
      <c r="L64" s="700"/>
      <c r="M64" s="700"/>
    </row>
    <row r="65" spans="3:13" ht="13.8">
      <c r="M65" s="700"/>
    </row>
    <row r="66" spans="3:13" s="372" customFormat="1" ht="13.8">
      <c r="C66" s="373"/>
      <c r="D66" s="373"/>
      <c r="E66" s="373"/>
      <c r="F66" s="373"/>
      <c r="G66" s="373"/>
      <c r="H66" s="373"/>
      <c r="I66" s="373"/>
      <c r="J66" s="373"/>
      <c r="K66" s="327"/>
      <c r="L66" s="373"/>
      <c r="M66" s="700"/>
    </row>
    <row r="67" spans="3:13" s="372" customFormat="1" ht="13.8">
      <c r="C67" s="373"/>
      <c r="D67" s="373"/>
      <c r="E67" s="373"/>
      <c r="F67" s="373"/>
      <c r="G67" s="373"/>
      <c r="H67" s="373"/>
      <c r="I67" s="373"/>
      <c r="J67" s="373"/>
      <c r="K67" s="327"/>
      <c r="L67" s="373"/>
      <c r="M67" s="700"/>
    </row>
    <row r="68" spans="3:13" s="372" customFormat="1" ht="13.8">
      <c r="C68" s="373"/>
      <c r="D68" s="373"/>
      <c r="E68" s="373"/>
      <c r="F68" s="373"/>
      <c r="G68" s="373"/>
      <c r="H68" s="373"/>
      <c r="I68" s="373"/>
      <c r="J68" s="373"/>
      <c r="K68" s="327"/>
      <c r="L68" s="373"/>
      <c r="M68" s="700"/>
    </row>
    <row r="69" spans="3:13" ht="13.8">
      <c r="C69" s="373"/>
      <c r="D69" s="373"/>
      <c r="E69" s="373"/>
      <c r="F69" s="373"/>
      <c r="G69" s="373"/>
      <c r="H69" s="373"/>
      <c r="I69" s="373"/>
      <c r="J69" s="373"/>
      <c r="M69" s="700"/>
    </row>
    <row r="70" spans="3:13" ht="13.8">
      <c r="C70" s="373"/>
      <c r="D70" s="373"/>
      <c r="E70" s="373"/>
      <c r="F70" s="373"/>
      <c r="G70" s="373"/>
      <c r="H70" s="373"/>
      <c r="I70" s="373"/>
      <c r="J70" s="373"/>
      <c r="M70" s="700"/>
    </row>
    <row r="71" spans="3:13" ht="13.8">
      <c r="M71" s="700"/>
    </row>
    <row r="72" spans="3:13" ht="13.8">
      <c r="M72" s="700"/>
    </row>
    <row r="73" spans="3:13" ht="13.8">
      <c r="M73" s="700"/>
    </row>
    <row r="74" spans="3:13" ht="13.8">
      <c r="M74" s="700"/>
    </row>
    <row r="75" spans="3:13" ht="13.8">
      <c r="M75" s="700"/>
    </row>
    <row r="76" spans="3:13" ht="13.8">
      <c r="M76" s="700"/>
    </row>
    <row r="77" spans="3:13" ht="13.8">
      <c r="M77" s="700"/>
    </row>
    <row r="78" spans="3:13" ht="13.8">
      <c r="M78" s="700"/>
    </row>
    <row r="79" spans="3:13" ht="13.8">
      <c r="M79" s="700"/>
    </row>
    <row r="80" spans="3:13" ht="13.8">
      <c r="M80" s="700"/>
    </row>
    <row r="81" spans="13:13" ht="13.8">
      <c r="M81" s="700"/>
    </row>
    <row r="82" spans="13:13" ht="13.8">
      <c r="M82" s="700"/>
    </row>
  </sheetData>
  <mergeCells count="4">
    <mergeCell ref="A3:B4"/>
    <mergeCell ref="C3:C4"/>
    <mergeCell ref="D3:J3"/>
    <mergeCell ref="K3:L4"/>
  </mergeCells>
  <hyperlinks>
    <hyperlink ref="M1:M2" location="'Spis treści - List of tables'!A1" display="Powrót do spisu tablic" xr:uid="{017FF264-4436-4C79-A362-0B9B454587B6}"/>
  </hyperlinks>
  <pageMargins left="0.59055118110236227" right="0.59055118110236227" top="0.59055118110236227" bottom="0.59055118110236227" header="0" footer="0"/>
  <pageSetup paperSize="9" scale="98" fitToHeight="0" orientation="portrait" r:id="rId1"/>
  <rowBreaks count="1" manualBreakCount="1">
    <brk id="43" max="11" man="1"/>
  </rowBreaks>
  <colBreaks count="2" manualBreakCount="2">
    <brk id="6" max="1048575" man="1"/>
    <brk id="12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E259-3033-44D8-B47C-89A3B57EC343}">
  <sheetPr>
    <tabColor theme="4"/>
  </sheetPr>
  <dimension ref="A1:N72"/>
  <sheetViews>
    <sheetView zoomScaleNormal="100" zoomScaleSheetLayoutView="100" workbookViewId="0"/>
  </sheetViews>
  <sheetFormatPr defaultColWidth="9" defaultRowHeight="10.199999999999999"/>
  <cols>
    <col min="1" max="1" width="33.3984375" style="129" customWidth="1"/>
    <col min="2" max="2" width="2.59765625" style="129" customWidth="1"/>
    <col min="3" max="11" width="10" style="129" customWidth="1"/>
    <col min="12" max="12" width="2.59765625" style="312" customWidth="1"/>
    <col min="13" max="13" width="33.3984375" style="372" customWidth="1"/>
    <col min="14" max="14" width="9" style="194"/>
    <col min="15" max="16384" width="9" style="129"/>
  </cols>
  <sheetData>
    <row r="1" spans="1:14" s="294" customFormat="1" ht="14.1" customHeight="1">
      <c r="A1" s="226" t="s">
        <v>1766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306"/>
      <c r="M1" s="226"/>
      <c r="N1" s="128" t="s">
        <v>405</v>
      </c>
    </row>
    <row r="2" spans="1:14" s="294" customFormat="1" ht="14.1" customHeight="1">
      <c r="A2" s="686" t="s">
        <v>1767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293" t="s">
        <v>406</v>
      </c>
    </row>
    <row r="3" spans="1:14" s="294" customFormat="1" ht="24" customHeight="1">
      <c r="A3" s="1041" t="s">
        <v>1611</v>
      </c>
      <c r="B3" s="1045"/>
      <c r="C3" s="1047" t="s">
        <v>1137</v>
      </c>
      <c r="D3" s="1005" t="s">
        <v>1513</v>
      </c>
      <c r="E3" s="1049"/>
      <c r="F3" s="1049"/>
      <c r="G3" s="1049"/>
      <c r="H3" s="1049"/>
      <c r="I3" s="1049"/>
      <c r="J3" s="1049"/>
      <c r="K3" s="1049"/>
      <c r="L3" s="1018" t="s">
        <v>1612</v>
      </c>
      <c r="M3" s="1019"/>
      <c r="N3" s="526"/>
    </row>
    <row r="4" spans="1:14" s="149" customFormat="1" ht="97.5" customHeight="1">
      <c r="A4" s="1046"/>
      <c r="B4" s="1025"/>
      <c r="C4" s="1048"/>
      <c r="D4" s="715" t="s">
        <v>1309</v>
      </c>
      <c r="E4" s="716" t="s">
        <v>1310</v>
      </c>
      <c r="F4" s="716" t="s">
        <v>1311</v>
      </c>
      <c r="G4" s="716" t="s">
        <v>1312</v>
      </c>
      <c r="H4" s="716" t="s">
        <v>1313</v>
      </c>
      <c r="I4" s="716" t="s">
        <v>1528</v>
      </c>
      <c r="J4" s="716" t="s">
        <v>1314</v>
      </c>
      <c r="K4" s="717" t="s">
        <v>1415</v>
      </c>
      <c r="L4" s="1020"/>
      <c r="M4" s="1021"/>
      <c r="N4" s="526"/>
    </row>
    <row r="5" spans="1:14" s="294" customFormat="1" ht="14.1" customHeight="1">
      <c r="A5" s="346" t="s">
        <v>1591</v>
      </c>
      <c r="B5" s="186" t="s">
        <v>390</v>
      </c>
      <c r="C5" s="150">
        <v>4333</v>
      </c>
      <c r="D5" s="150">
        <v>2017</v>
      </c>
      <c r="E5" s="150">
        <v>859</v>
      </c>
      <c r="F5" s="150">
        <v>1019</v>
      </c>
      <c r="G5" s="150">
        <v>63</v>
      </c>
      <c r="H5" s="150">
        <v>191</v>
      </c>
      <c r="I5" s="150">
        <v>93</v>
      </c>
      <c r="J5" s="150">
        <v>8</v>
      </c>
      <c r="K5" s="735">
        <v>83</v>
      </c>
      <c r="L5" s="692" t="s">
        <v>390</v>
      </c>
      <c r="M5" s="689" t="s">
        <v>1593</v>
      </c>
      <c r="N5" s="689"/>
    </row>
    <row r="6" spans="1:14" s="294" customFormat="1" ht="14.1" customHeight="1">
      <c r="A6" s="342"/>
      <c r="B6" s="186" t="s">
        <v>391</v>
      </c>
      <c r="C6" s="150">
        <v>15</v>
      </c>
      <c r="D6" s="150">
        <v>0</v>
      </c>
      <c r="E6" s="150">
        <v>1</v>
      </c>
      <c r="F6" s="150">
        <v>0</v>
      </c>
      <c r="G6" s="150">
        <v>0</v>
      </c>
      <c r="H6" s="150">
        <v>6</v>
      </c>
      <c r="I6" s="150">
        <v>0</v>
      </c>
      <c r="J6" s="150">
        <v>0</v>
      </c>
      <c r="K6" s="735">
        <v>8</v>
      </c>
      <c r="L6" s="693" t="s">
        <v>391</v>
      </c>
      <c r="M6" s="701"/>
      <c r="N6" s="689"/>
    </row>
    <row r="7" spans="1:14" s="294" customFormat="1" ht="14.1" customHeight="1">
      <c r="A7" s="186"/>
      <c r="B7" s="186" t="s">
        <v>392</v>
      </c>
      <c r="C7" s="150">
        <v>29</v>
      </c>
      <c r="D7" s="150">
        <v>3</v>
      </c>
      <c r="E7" s="150">
        <v>8</v>
      </c>
      <c r="F7" s="150">
        <v>0</v>
      </c>
      <c r="G7" s="150">
        <v>12</v>
      </c>
      <c r="H7" s="150">
        <v>3</v>
      </c>
      <c r="I7" s="150">
        <v>0</v>
      </c>
      <c r="J7" s="150">
        <v>0</v>
      </c>
      <c r="K7" s="735">
        <v>3</v>
      </c>
      <c r="L7" s="693" t="s">
        <v>392</v>
      </c>
      <c r="M7" s="701"/>
      <c r="N7" s="689"/>
    </row>
    <row r="8" spans="1:14" s="294" customFormat="1" ht="14.1" customHeight="1">
      <c r="A8" s="361" t="s">
        <v>121</v>
      </c>
      <c r="B8" s="193" t="s">
        <v>390</v>
      </c>
      <c r="C8" s="154">
        <v>89</v>
      </c>
      <c r="D8" s="154">
        <v>38</v>
      </c>
      <c r="E8" s="154">
        <v>25</v>
      </c>
      <c r="F8" s="154">
        <v>21</v>
      </c>
      <c r="G8" s="154">
        <v>0</v>
      </c>
      <c r="H8" s="154">
        <v>1</v>
      </c>
      <c r="I8" s="154">
        <v>2</v>
      </c>
      <c r="J8" s="154">
        <v>0</v>
      </c>
      <c r="K8" s="736">
        <v>2</v>
      </c>
      <c r="L8" s="694" t="s">
        <v>390</v>
      </c>
      <c r="M8" s="337" t="s">
        <v>518</v>
      </c>
      <c r="N8" s="689"/>
    </row>
    <row r="9" spans="1:14" s="294" customFormat="1" ht="14.1" customHeight="1">
      <c r="A9" s="337"/>
      <c r="B9" s="193" t="s">
        <v>391</v>
      </c>
      <c r="C9" s="154">
        <v>1</v>
      </c>
      <c r="D9" s="154">
        <v>0</v>
      </c>
      <c r="E9" s="154">
        <v>0</v>
      </c>
      <c r="F9" s="154">
        <v>0</v>
      </c>
      <c r="G9" s="154">
        <v>0</v>
      </c>
      <c r="H9" s="154">
        <v>0</v>
      </c>
      <c r="I9" s="154">
        <v>0</v>
      </c>
      <c r="J9" s="154">
        <v>0</v>
      </c>
      <c r="K9" s="736">
        <v>1</v>
      </c>
      <c r="L9" s="694" t="s">
        <v>391</v>
      </c>
      <c r="M9" s="187"/>
      <c r="N9" s="689"/>
    </row>
    <row r="10" spans="1:14" s="294" customFormat="1" ht="14.1" customHeight="1">
      <c r="A10" s="187"/>
      <c r="B10" s="193" t="s">
        <v>392</v>
      </c>
      <c r="C10" s="154">
        <v>0</v>
      </c>
      <c r="D10" s="154">
        <v>0</v>
      </c>
      <c r="E10" s="154">
        <v>0</v>
      </c>
      <c r="F10" s="154">
        <v>0</v>
      </c>
      <c r="G10" s="154">
        <v>0</v>
      </c>
      <c r="H10" s="154">
        <v>0</v>
      </c>
      <c r="I10" s="154">
        <v>0</v>
      </c>
      <c r="J10" s="154">
        <v>0</v>
      </c>
      <c r="K10" s="736">
        <v>0</v>
      </c>
      <c r="L10" s="694" t="s">
        <v>392</v>
      </c>
      <c r="M10" s="361"/>
      <c r="N10" s="689"/>
    </row>
    <row r="11" spans="1:14" s="294" customFormat="1" ht="14.1" customHeight="1">
      <c r="A11" s="361" t="s">
        <v>536</v>
      </c>
      <c r="B11" s="193" t="s">
        <v>390</v>
      </c>
      <c r="C11" s="154">
        <v>17</v>
      </c>
      <c r="D11" s="154">
        <v>4</v>
      </c>
      <c r="E11" s="154">
        <v>2</v>
      </c>
      <c r="F11" s="154">
        <v>10</v>
      </c>
      <c r="G11" s="154">
        <v>1</v>
      </c>
      <c r="H11" s="154">
        <v>0</v>
      </c>
      <c r="I11" s="154">
        <v>0</v>
      </c>
      <c r="J11" s="154">
        <v>0</v>
      </c>
      <c r="K11" s="736">
        <v>0</v>
      </c>
      <c r="L11" s="694" t="s">
        <v>390</v>
      </c>
      <c r="M11" s="337" t="s">
        <v>520</v>
      </c>
      <c r="N11" s="689"/>
    </row>
    <row r="12" spans="1:14" s="294" customFormat="1" ht="14.1" customHeight="1">
      <c r="A12" s="337"/>
      <c r="B12" s="193" t="s">
        <v>391</v>
      </c>
      <c r="C12" s="154">
        <v>0</v>
      </c>
      <c r="D12" s="154">
        <v>0</v>
      </c>
      <c r="E12" s="154">
        <v>0</v>
      </c>
      <c r="F12" s="154">
        <v>0</v>
      </c>
      <c r="G12" s="154">
        <v>0</v>
      </c>
      <c r="H12" s="154">
        <v>0</v>
      </c>
      <c r="I12" s="154">
        <v>0</v>
      </c>
      <c r="J12" s="154">
        <v>0</v>
      </c>
      <c r="K12" s="736">
        <v>0</v>
      </c>
      <c r="L12" s="694" t="s">
        <v>391</v>
      </c>
      <c r="M12" s="361"/>
      <c r="N12" s="689"/>
    </row>
    <row r="13" spans="1:14" s="294" customFormat="1" ht="14.1" customHeight="1">
      <c r="A13" s="361"/>
      <c r="B13" s="193" t="s">
        <v>392</v>
      </c>
      <c r="C13" s="154">
        <v>0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736">
        <v>0</v>
      </c>
      <c r="L13" s="694" t="s">
        <v>392</v>
      </c>
      <c r="M13" s="361"/>
      <c r="N13" s="689"/>
    </row>
    <row r="14" spans="1:14" s="294" customFormat="1" ht="14.1" customHeight="1">
      <c r="A14" s="361" t="s">
        <v>537</v>
      </c>
      <c r="B14" s="193" t="s">
        <v>390</v>
      </c>
      <c r="C14" s="154">
        <v>1602</v>
      </c>
      <c r="D14" s="154">
        <v>890</v>
      </c>
      <c r="E14" s="154">
        <v>315</v>
      </c>
      <c r="F14" s="154">
        <v>266</v>
      </c>
      <c r="G14" s="154">
        <v>31</v>
      </c>
      <c r="H14" s="154">
        <v>47</v>
      </c>
      <c r="I14" s="154">
        <v>35</v>
      </c>
      <c r="J14" s="154">
        <v>3</v>
      </c>
      <c r="K14" s="154">
        <v>15</v>
      </c>
      <c r="L14" s="694" t="s">
        <v>390</v>
      </c>
      <c r="M14" s="338" t="s">
        <v>538</v>
      </c>
      <c r="N14" s="689"/>
    </row>
    <row r="15" spans="1:14" s="294" customFormat="1" ht="14.1" customHeight="1">
      <c r="A15" s="338"/>
      <c r="B15" s="193" t="s">
        <v>391</v>
      </c>
      <c r="C15" s="154">
        <v>3</v>
      </c>
      <c r="D15" s="154">
        <v>0</v>
      </c>
      <c r="E15" s="154">
        <v>0</v>
      </c>
      <c r="F15" s="154">
        <v>0</v>
      </c>
      <c r="G15" s="154">
        <v>0</v>
      </c>
      <c r="H15" s="154">
        <v>2</v>
      </c>
      <c r="I15" s="154">
        <v>0</v>
      </c>
      <c r="J15" s="154">
        <v>0</v>
      </c>
      <c r="K15" s="736">
        <v>1</v>
      </c>
      <c r="L15" s="694" t="s">
        <v>391</v>
      </c>
      <c r="M15" s="361"/>
      <c r="N15" s="689"/>
    </row>
    <row r="16" spans="1:14" s="294" customFormat="1" ht="14.1" customHeight="1">
      <c r="A16" s="361"/>
      <c r="B16" s="193" t="s">
        <v>392</v>
      </c>
      <c r="C16" s="154">
        <v>11</v>
      </c>
      <c r="D16" s="154">
        <v>0</v>
      </c>
      <c r="E16" s="154">
        <v>1</v>
      </c>
      <c r="F16" s="154">
        <v>0</v>
      </c>
      <c r="G16" s="154">
        <v>7</v>
      </c>
      <c r="H16" s="154">
        <v>2</v>
      </c>
      <c r="I16" s="154">
        <v>0</v>
      </c>
      <c r="J16" s="154">
        <v>0</v>
      </c>
      <c r="K16" s="736">
        <v>1</v>
      </c>
      <c r="L16" s="694" t="s">
        <v>392</v>
      </c>
      <c r="M16" s="616"/>
      <c r="N16" s="689"/>
    </row>
    <row r="17" spans="1:14" s="294" customFormat="1" ht="27.6" customHeight="1">
      <c r="A17" s="616" t="s">
        <v>1075</v>
      </c>
      <c r="B17" s="193" t="s">
        <v>390</v>
      </c>
      <c r="C17" s="154">
        <v>48</v>
      </c>
      <c r="D17" s="154">
        <v>24</v>
      </c>
      <c r="E17" s="154">
        <v>8</v>
      </c>
      <c r="F17" s="154">
        <v>9</v>
      </c>
      <c r="G17" s="154">
        <v>1</v>
      </c>
      <c r="H17" s="154">
        <v>4</v>
      </c>
      <c r="I17" s="154">
        <v>2</v>
      </c>
      <c r="J17" s="154">
        <v>0</v>
      </c>
      <c r="K17" s="736">
        <v>0</v>
      </c>
      <c r="L17" s="694" t="s">
        <v>390</v>
      </c>
      <c r="M17" s="337" t="s">
        <v>609</v>
      </c>
      <c r="N17" s="689"/>
    </row>
    <row r="18" spans="1:14" s="294" customFormat="1" ht="14.1" customHeight="1">
      <c r="A18" s="616"/>
      <c r="B18" s="193" t="s">
        <v>391</v>
      </c>
      <c r="C18" s="154">
        <v>0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  <c r="I18" s="154">
        <v>0</v>
      </c>
      <c r="J18" s="154">
        <v>0</v>
      </c>
      <c r="K18" s="736">
        <v>0</v>
      </c>
      <c r="L18" s="694" t="s">
        <v>391</v>
      </c>
      <c r="M18" s="331"/>
      <c r="N18" s="689"/>
    </row>
    <row r="19" spans="1:14" s="294" customFormat="1" ht="14.1" customHeight="1">
      <c r="A19" s="337"/>
      <c r="B19" s="193" t="s">
        <v>392</v>
      </c>
      <c r="C19" s="154">
        <v>1</v>
      </c>
      <c r="D19" s="154">
        <v>0</v>
      </c>
      <c r="E19" s="154">
        <v>1</v>
      </c>
      <c r="F19" s="154">
        <v>0</v>
      </c>
      <c r="G19" s="154">
        <v>0</v>
      </c>
      <c r="H19" s="154">
        <v>0</v>
      </c>
      <c r="I19" s="154">
        <v>0</v>
      </c>
      <c r="J19" s="154">
        <v>0</v>
      </c>
      <c r="K19" s="736">
        <v>0</v>
      </c>
      <c r="L19" s="694" t="s">
        <v>392</v>
      </c>
      <c r="M19" s="188"/>
      <c r="N19" s="689"/>
    </row>
    <row r="20" spans="1:14" s="294" customFormat="1" ht="27.6" customHeight="1">
      <c r="A20" s="188" t="s">
        <v>977</v>
      </c>
      <c r="B20" s="193" t="s">
        <v>390</v>
      </c>
      <c r="C20" s="154">
        <v>136</v>
      </c>
      <c r="D20" s="154">
        <v>71</v>
      </c>
      <c r="E20" s="154">
        <v>25</v>
      </c>
      <c r="F20" s="154">
        <v>28</v>
      </c>
      <c r="G20" s="154">
        <v>0</v>
      </c>
      <c r="H20" s="154">
        <v>7</v>
      </c>
      <c r="I20" s="154">
        <v>2</v>
      </c>
      <c r="J20" s="154">
        <v>0</v>
      </c>
      <c r="K20" s="736">
        <v>3</v>
      </c>
      <c r="L20" s="694" t="s">
        <v>390</v>
      </c>
      <c r="M20" s="338" t="s">
        <v>974</v>
      </c>
      <c r="N20" s="689"/>
    </row>
    <row r="21" spans="1:14" s="294" customFormat="1" ht="14.1" customHeight="1">
      <c r="A21" s="188"/>
      <c r="B21" s="193" t="s">
        <v>391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  <c r="H21" s="154">
        <v>0</v>
      </c>
      <c r="I21" s="154">
        <v>0</v>
      </c>
      <c r="J21" s="154">
        <v>0</v>
      </c>
      <c r="K21" s="154">
        <v>0</v>
      </c>
      <c r="L21" s="694" t="s">
        <v>391</v>
      </c>
      <c r="M21" s="338"/>
      <c r="N21" s="689"/>
    </row>
    <row r="22" spans="1:14" s="294" customFormat="1" ht="13.8">
      <c r="A22" s="337"/>
      <c r="B22" s="197" t="s">
        <v>392</v>
      </c>
      <c r="C22" s="154">
        <v>2</v>
      </c>
      <c r="D22" s="154">
        <v>0</v>
      </c>
      <c r="E22" s="154">
        <v>1</v>
      </c>
      <c r="F22" s="154">
        <v>0</v>
      </c>
      <c r="G22" s="154">
        <v>0</v>
      </c>
      <c r="H22" s="154">
        <v>1</v>
      </c>
      <c r="I22" s="154">
        <v>0</v>
      </c>
      <c r="J22" s="154">
        <v>0</v>
      </c>
      <c r="K22" s="736">
        <v>0</v>
      </c>
      <c r="L22" s="695" t="s">
        <v>392</v>
      </c>
      <c r="M22" s="361"/>
      <c r="N22" s="689"/>
    </row>
    <row r="23" spans="1:14" s="294" customFormat="1" ht="14.1" customHeight="1">
      <c r="A23" s="361" t="s">
        <v>546</v>
      </c>
      <c r="B23" s="193" t="s">
        <v>390</v>
      </c>
      <c r="C23" s="154">
        <v>285</v>
      </c>
      <c r="D23" s="154">
        <v>111</v>
      </c>
      <c r="E23" s="154">
        <v>76</v>
      </c>
      <c r="F23" s="154">
        <v>67</v>
      </c>
      <c r="G23" s="154">
        <v>6</v>
      </c>
      <c r="H23" s="154">
        <v>14</v>
      </c>
      <c r="I23" s="154">
        <v>1</v>
      </c>
      <c r="J23" s="154">
        <v>1</v>
      </c>
      <c r="K23" s="736">
        <v>9</v>
      </c>
      <c r="L23" s="694" t="s">
        <v>390</v>
      </c>
      <c r="M23" s="337" t="s">
        <v>523</v>
      </c>
      <c r="N23" s="689"/>
    </row>
    <row r="24" spans="1:14" s="294" customFormat="1" ht="14.1" customHeight="1">
      <c r="A24" s="337"/>
      <c r="B24" s="193" t="s">
        <v>391</v>
      </c>
      <c r="C24" s="154">
        <v>7</v>
      </c>
      <c r="D24" s="154">
        <v>0</v>
      </c>
      <c r="E24" s="154">
        <v>1</v>
      </c>
      <c r="F24" s="154">
        <v>0</v>
      </c>
      <c r="G24" s="154">
        <v>0</v>
      </c>
      <c r="H24" s="154">
        <v>2</v>
      </c>
      <c r="I24" s="154">
        <v>0</v>
      </c>
      <c r="J24" s="154">
        <v>0</v>
      </c>
      <c r="K24" s="154">
        <v>4</v>
      </c>
      <c r="L24" s="694" t="s">
        <v>391</v>
      </c>
      <c r="M24" s="187"/>
      <c r="N24" s="689"/>
    </row>
    <row r="25" spans="1:14" s="294" customFormat="1" ht="14.1" customHeight="1">
      <c r="A25" s="187"/>
      <c r="B25" s="193" t="s">
        <v>392</v>
      </c>
      <c r="C25" s="154">
        <v>5</v>
      </c>
      <c r="D25" s="154">
        <v>0</v>
      </c>
      <c r="E25" s="154">
        <v>2</v>
      </c>
      <c r="F25" s="154">
        <v>0</v>
      </c>
      <c r="G25" s="154">
        <v>3</v>
      </c>
      <c r="H25" s="154">
        <v>0</v>
      </c>
      <c r="I25" s="154">
        <v>0</v>
      </c>
      <c r="J25" s="154">
        <v>0</v>
      </c>
      <c r="K25" s="736">
        <v>0</v>
      </c>
      <c r="L25" s="694" t="s">
        <v>392</v>
      </c>
      <c r="M25" s="361"/>
      <c r="N25" s="689"/>
    </row>
    <row r="26" spans="1:14" s="294" customFormat="1" ht="14.1" customHeight="1">
      <c r="A26" s="361" t="s">
        <v>637</v>
      </c>
      <c r="B26" s="193" t="s">
        <v>390</v>
      </c>
      <c r="C26" s="154">
        <v>523</v>
      </c>
      <c r="D26" s="154">
        <v>258</v>
      </c>
      <c r="E26" s="154">
        <v>92</v>
      </c>
      <c r="F26" s="154">
        <v>125</v>
      </c>
      <c r="G26" s="154">
        <v>5</v>
      </c>
      <c r="H26" s="154">
        <v>22</v>
      </c>
      <c r="I26" s="154">
        <v>8</v>
      </c>
      <c r="J26" s="154">
        <v>2</v>
      </c>
      <c r="K26" s="736">
        <v>11</v>
      </c>
      <c r="L26" s="694" t="s">
        <v>390</v>
      </c>
      <c r="M26" s="337" t="s">
        <v>1282</v>
      </c>
      <c r="N26" s="689"/>
    </row>
    <row r="27" spans="1:14" s="294" customFormat="1" ht="14.1" customHeight="1">
      <c r="A27" s="337"/>
      <c r="B27" s="193" t="s">
        <v>391</v>
      </c>
      <c r="C27" s="154">
        <v>1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694" t="s">
        <v>391</v>
      </c>
      <c r="M27" s="187"/>
      <c r="N27" s="689"/>
    </row>
    <row r="28" spans="1:14" s="294" customFormat="1" ht="14.1" customHeight="1">
      <c r="A28" s="187"/>
      <c r="B28" s="193" t="s">
        <v>392</v>
      </c>
      <c r="C28" s="154">
        <v>3</v>
      </c>
      <c r="D28" s="154">
        <v>1</v>
      </c>
      <c r="E28" s="154">
        <v>2</v>
      </c>
      <c r="F28" s="154">
        <v>0</v>
      </c>
      <c r="G28" s="154">
        <v>0</v>
      </c>
      <c r="H28" s="154">
        <v>0</v>
      </c>
      <c r="I28" s="154">
        <v>0</v>
      </c>
      <c r="J28" s="154">
        <v>0</v>
      </c>
      <c r="K28" s="736">
        <v>0</v>
      </c>
      <c r="L28" s="694" t="s">
        <v>392</v>
      </c>
      <c r="M28" s="361"/>
      <c r="N28" s="689"/>
    </row>
    <row r="29" spans="1:14" s="294" customFormat="1" ht="14.1" customHeight="1">
      <c r="A29" s="361" t="s">
        <v>162</v>
      </c>
      <c r="B29" s="193" t="s">
        <v>390</v>
      </c>
      <c r="C29" s="154">
        <v>511</v>
      </c>
      <c r="D29" s="154">
        <v>189</v>
      </c>
      <c r="E29" s="154">
        <v>94</v>
      </c>
      <c r="F29" s="154">
        <v>160</v>
      </c>
      <c r="G29" s="154">
        <v>5</v>
      </c>
      <c r="H29" s="154">
        <v>35</v>
      </c>
      <c r="I29" s="154">
        <v>8</v>
      </c>
      <c r="J29" s="154">
        <v>0</v>
      </c>
      <c r="K29" s="736">
        <v>20</v>
      </c>
      <c r="L29" s="694" t="s">
        <v>390</v>
      </c>
      <c r="M29" s="337" t="s">
        <v>524</v>
      </c>
      <c r="N29" s="689"/>
    </row>
    <row r="30" spans="1:14" s="294" customFormat="1" ht="14.1" customHeight="1">
      <c r="A30" s="337"/>
      <c r="B30" s="193" t="s">
        <v>391</v>
      </c>
      <c r="C30" s="154">
        <v>3</v>
      </c>
      <c r="D30" s="154">
        <v>0</v>
      </c>
      <c r="E30" s="154">
        <v>0</v>
      </c>
      <c r="F30" s="154">
        <v>0</v>
      </c>
      <c r="G30" s="154">
        <v>0</v>
      </c>
      <c r="H30" s="154">
        <v>1</v>
      </c>
      <c r="I30" s="154">
        <v>0</v>
      </c>
      <c r="J30" s="154">
        <v>0</v>
      </c>
      <c r="K30" s="736">
        <v>2</v>
      </c>
      <c r="L30" s="694" t="s">
        <v>391</v>
      </c>
      <c r="M30" s="361"/>
      <c r="N30" s="689"/>
    </row>
    <row r="31" spans="1:14" s="294" customFormat="1" ht="14.1" customHeight="1">
      <c r="A31" s="361"/>
      <c r="B31" s="193" t="s">
        <v>392</v>
      </c>
      <c r="C31" s="154">
        <v>4</v>
      </c>
      <c r="D31" s="154">
        <v>1</v>
      </c>
      <c r="E31" s="154">
        <v>0</v>
      </c>
      <c r="F31" s="154">
        <v>0</v>
      </c>
      <c r="G31" s="154">
        <v>1</v>
      </c>
      <c r="H31" s="154">
        <v>0</v>
      </c>
      <c r="I31" s="154">
        <v>0</v>
      </c>
      <c r="J31" s="154">
        <v>0</v>
      </c>
      <c r="K31" s="736">
        <v>2</v>
      </c>
      <c r="L31" s="694" t="s">
        <v>392</v>
      </c>
      <c r="M31" s="361"/>
      <c r="N31" s="689"/>
    </row>
    <row r="32" spans="1:14" s="294" customFormat="1" ht="14.1" customHeight="1">
      <c r="A32" s="361" t="s">
        <v>638</v>
      </c>
      <c r="B32" s="193" t="s">
        <v>390</v>
      </c>
      <c r="C32" s="154">
        <v>58</v>
      </c>
      <c r="D32" s="154">
        <v>24</v>
      </c>
      <c r="E32" s="154">
        <v>7</v>
      </c>
      <c r="F32" s="154">
        <v>18</v>
      </c>
      <c r="G32" s="154">
        <v>2</v>
      </c>
      <c r="H32" s="154">
        <v>1</v>
      </c>
      <c r="I32" s="154">
        <v>6</v>
      </c>
      <c r="J32" s="154">
        <v>0</v>
      </c>
      <c r="K32" s="736">
        <v>0</v>
      </c>
      <c r="L32" s="694" t="s">
        <v>390</v>
      </c>
      <c r="M32" s="337" t="s">
        <v>1277</v>
      </c>
      <c r="N32" s="689"/>
    </row>
    <row r="33" spans="1:14" s="294" customFormat="1" ht="14.1" customHeight="1">
      <c r="A33" s="337"/>
      <c r="B33" s="193" t="s">
        <v>391</v>
      </c>
      <c r="C33" s="154">
        <v>0</v>
      </c>
      <c r="D33" s="154">
        <v>0</v>
      </c>
      <c r="E33" s="154">
        <v>0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736">
        <v>0</v>
      </c>
      <c r="L33" s="694" t="s">
        <v>391</v>
      </c>
      <c r="M33" s="361"/>
      <c r="N33" s="689"/>
    </row>
    <row r="34" spans="1:14" s="294" customFormat="1" ht="14.1" customHeight="1">
      <c r="A34" s="361"/>
      <c r="B34" s="193" t="s">
        <v>392</v>
      </c>
      <c r="C34" s="154">
        <v>0</v>
      </c>
      <c r="D34" s="154">
        <v>0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736">
        <v>0</v>
      </c>
      <c r="L34" s="694" t="s">
        <v>392</v>
      </c>
      <c r="M34" s="361"/>
      <c r="N34" s="689"/>
    </row>
    <row r="35" spans="1:14" s="294" customFormat="1" ht="14.1" customHeight="1">
      <c r="A35" s="361" t="s">
        <v>138</v>
      </c>
      <c r="B35" s="193" t="s">
        <v>390</v>
      </c>
      <c r="C35" s="154">
        <v>15</v>
      </c>
      <c r="D35" s="154">
        <v>4</v>
      </c>
      <c r="E35" s="154">
        <v>6</v>
      </c>
      <c r="F35" s="154">
        <v>4</v>
      </c>
      <c r="G35" s="154">
        <v>0</v>
      </c>
      <c r="H35" s="154">
        <v>1</v>
      </c>
      <c r="I35" s="154">
        <v>0</v>
      </c>
      <c r="J35" s="154">
        <v>0</v>
      </c>
      <c r="K35" s="736">
        <v>0</v>
      </c>
      <c r="L35" s="694" t="s">
        <v>390</v>
      </c>
      <c r="M35" s="338" t="s">
        <v>526</v>
      </c>
      <c r="N35" s="689"/>
    </row>
    <row r="36" spans="1:14" s="294" customFormat="1" ht="14.1" customHeight="1">
      <c r="A36" s="338"/>
      <c r="B36" s="193" t="s">
        <v>391</v>
      </c>
      <c r="C36" s="154">
        <v>0</v>
      </c>
      <c r="D36" s="154">
        <v>0</v>
      </c>
      <c r="E36" s="154">
        <v>0</v>
      </c>
      <c r="F36" s="154">
        <v>0</v>
      </c>
      <c r="G36" s="154">
        <v>0</v>
      </c>
      <c r="H36" s="154">
        <v>0</v>
      </c>
      <c r="I36" s="154">
        <v>0</v>
      </c>
      <c r="J36" s="154">
        <v>0</v>
      </c>
      <c r="K36" s="736">
        <v>0</v>
      </c>
      <c r="L36" s="694" t="s">
        <v>391</v>
      </c>
      <c r="M36" s="361"/>
      <c r="N36" s="689"/>
    </row>
    <row r="37" spans="1:14" s="294" customFormat="1" ht="14.1" customHeight="1">
      <c r="A37" s="361"/>
      <c r="B37" s="193" t="s">
        <v>392</v>
      </c>
      <c r="C37" s="154">
        <v>0</v>
      </c>
      <c r="D37" s="15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736">
        <v>0</v>
      </c>
      <c r="L37" s="694" t="s">
        <v>392</v>
      </c>
      <c r="M37" s="361"/>
      <c r="N37" s="689"/>
    </row>
    <row r="38" spans="1:14" s="294" customFormat="1" ht="14.1" customHeight="1">
      <c r="A38" s="361" t="s">
        <v>527</v>
      </c>
      <c r="B38" s="193" t="s">
        <v>390</v>
      </c>
      <c r="C38" s="154">
        <v>23</v>
      </c>
      <c r="D38" s="154">
        <v>3</v>
      </c>
      <c r="E38" s="154">
        <v>10</v>
      </c>
      <c r="F38" s="154">
        <v>8</v>
      </c>
      <c r="G38" s="154">
        <v>0</v>
      </c>
      <c r="H38" s="154">
        <v>0</v>
      </c>
      <c r="I38" s="154">
        <v>1</v>
      </c>
      <c r="J38" s="154">
        <v>0</v>
      </c>
      <c r="K38" s="154">
        <v>1</v>
      </c>
      <c r="L38" s="694" t="s">
        <v>390</v>
      </c>
      <c r="M38" s="338" t="s">
        <v>396</v>
      </c>
      <c r="N38" s="689"/>
    </row>
    <row r="39" spans="1:14" s="294" customFormat="1" ht="14.1" customHeight="1">
      <c r="A39" s="338"/>
      <c r="B39" s="193" t="s">
        <v>391</v>
      </c>
      <c r="C39" s="154">
        <v>0</v>
      </c>
      <c r="D39" s="154">
        <v>0</v>
      </c>
      <c r="E39" s="154">
        <v>0</v>
      </c>
      <c r="F39" s="154">
        <v>0</v>
      </c>
      <c r="G39" s="154">
        <v>0</v>
      </c>
      <c r="H39" s="154">
        <v>0</v>
      </c>
      <c r="I39" s="154">
        <v>0</v>
      </c>
      <c r="J39" s="154">
        <v>0</v>
      </c>
      <c r="K39" s="736">
        <v>0</v>
      </c>
      <c r="L39" s="694" t="s">
        <v>391</v>
      </c>
      <c r="M39" s="361"/>
      <c r="N39" s="689"/>
    </row>
    <row r="40" spans="1:14" s="294" customFormat="1" ht="14.1" customHeight="1">
      <c r="A40" s="361"/>
      <c r="B40" s="193" t="s">
        <v>392</v>
      </c>
      <c r="C40" s="154">
        <v>0</v>
      </c>
      <c r="D40" s="154">
        <v>0</v>
      </c>
      <c r="E40" s="154">
        <v>0</v>
      </c>
      <c r="F40" s="154">
        <v>0</v>
      </c>
      <c r="G40" s="154">
        <v>0</v>
      </c>
      <c r="H40" s="154">
        <v>0</v>
      </c>
      <c r="I40" s="154">
        <v>0</v>
      </c>
      <c r="J40" s="154">
        <v>0</v>
      </c>
      <c r="K40" s="736">
        <v>0</v>
      </c>
      <c r="L40" s="694" t="s">
        <v>392</v>
      </c>
      <c r="M40" s="188"/>
      <c r="N40" s="689"/>
    </row>
    <row r="41" spans="1:14" s="294" customFormat="1" ht="14.1" customHeight="1">
      <c r="A41" s="188" t="s">
        <v>640</v>
      </c>
      <c r="B41" s="193" t="s">
        <v>390</v>
      </c>
      <c r="C41" s="154">
        <v>33</v>
      </c>
      <c r="D41" s="154">
        <v>14</v>
      </c>
      <c r="E41" s="154">
        <v>5</v>
      </c>
      <c r="F41" s="154">
        <v>8</v>
      </c>
      <c r="G41" s="154">
        <v>0</v>
      </c>
      <c r="H41" s="154">
        <v>5</v>
      </c>
      <c r="I41" s="154">
        <v>0</v>
      </c>
      <c r="J41" s="154">
        <v>0</v>
      </c>
      <c r="K41" s="154">
        <v>1</v>
      </c>
      <c r="L41" s="694" t="s">
        <v>390</v>
      </c>
      <c r="M41" s="338" t="s">
        <v>528</v>
      </c>
      <c r="N41" s="689"/>
    </row>
    <row r="42" spans="1:14" s="294" customFormat="1" ht="14.1" customHeight="1">
      <c r="A42" s="338"/>
      <c r="B42" s="193" t="s">
        <v>391</v>
      </c>
      <c r="C42" s="154">
        <v>0</v>
      </c>
      <c r="D42" s="154">
        <v>0</v>
      </c>
      <c r="E42" s="154">
        <v>0</v>
      </c>
      <c r="F42" s="154">
        <v>0</v>
      </c>
      <c r="G42" s="154">
        <v>0</v>
      </c>
      <c r="H42" s="154">
        <v>0</v>
      </c>
      <c r="I42" s="154">
        <v>0</v>
      </c>
      <c r="J42" s="154">
        <v>0</v>
      </c>
      <c r="K42" s="736">
        <v>0</v>
      </c>
      <c r="L42" s="694" t="s">
        <v>391</v>
      </c>
      <c r="M42" s="361"/>
      <c r="N42" s="689"/>
    </row>
    <row r="43" spans="1:14" s="294" customFormat="1" ht="14.1" customHeight="1">
      <c r="A43" s="361"/>
      <c r="B43" s="193" t="s">
        <v>392</v>
      </c>
      <c r="C43" s="154">
        <v>0</v>
      </c>
      <c r="D43" s="154">
        <v>0</v>
      </c>
      <c r="E43" s="154">
        <v>0</v>
      </c>
      <c r="F43" s="154">
        <v>0</v>
      </c>
      <c r="G43" s="154">
        <v>0</v>
      </c>
      <c r="H43" s="154">
        <v>0</v>
      </c>
      <c r="I43" s="154">
        <v>0</v>
      </c>
      <c r="J43" s="154">
        <v>0</v>
      </c>
      <c r="K43" s="154">
        <v>0</v>
      </c>
      <c r="L43" s="694" t="s">
        <v>392</v>
      </c>
      <c r="M43" s="361"/>
      <c r="N43" s="689"/>
    </row>
    <row r="44" spans="1:14" s="294" customFormat="1" ht="14.1" customHeight="1">
      <c r="A44" s="361" t="s">
        <v>529</v>
      </c>
      <c r="B44" s="193" t="s">
        <v>390</v>
      </c>
      <c r="C44" s="154">
        <v>54</v>
      </c>
      <c r="D44" s="154">
        <v>18</v>
      </c>
      <c r="E44" s="154">
        <v>9</v>
      </c>
      <c r="F44" s="154">
        <v>12</v>
      </c>
      <c r="G44" s="154">
        <v>3</v>
      </c>
      <c r="H44" s="154">
        <v>5</v>
      </c>
      <c r="I44" s="154">
        <v>7</v>
      </c>
      <c r="J44" s="154">
        <v>0</v>
      </c>
      <c r="K44" s="736">
        <v>0</v>
      </c>
      <c r="L44" s="694" t="s">
        <v>390</v>
      </c>
      <c r="M44" s="338" t="s">
        <v>133</v>
      </c>
      <c r="N44" s="689"/>
    </row>
    <row r="45" spans="1:14" s="294" customFormat="1" ht="14.1" customHeight="1">
      <c r="A45" s="338"/>
      <c r="B45" s="193" t="s">
        <v>391</v>
      </c>
      <c r="C45" s="154">
        <v>0</v>
      </c>
      <c r="D45" s="154">
        <v>0</v>
      </c>
      <c r="E45" s="154">
        <v>0</v>
      </c>
      <c r="F45" s="154">
        <v>0</v>
      </c>
      <c r="G45" s="154">
        <v>0</v>
      </c>
      <c r="H45" s="154">
        <v>0</v>
      </c>
      <c r="I45" s="154">
        <v>0</v>
      </c>
      <c r="J45" s="154">
        <v>0</v>
      </c>
      <c r="K45" s="736">
        <v>0</v>
      </c>
      <c r="L45" s="694" t="s">
        <v>391</v>
      </c>
      <c r="M45" s="361"/>
      <c r="N45" s="689"/>
    </row>
    <row r="46" spans="1:14" s="294" customFormat="1" ht="14.1" customHeight="1">
      <c r="A46" s="361"/>
      <c r="B46" s="193" t="s">
        <v>392</v>
      </c>
      <c r="C46" s="154">
        <v>0</v>
      </c>
      <c r="D46" s="154">
        <v>0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736">
        <v>0</v>
      </c>
      <c r="L46" s="694" t="s">
        <v>392</v>
      </c>
      <c r="M46" s="361"/>
      <c r="N46" s="689"/>
    </row>
    <row r="47" spans="1:14" s="294" customFormat="1" ht="14.1" customHeight="1">
      <c r="A47" s="361" t="s">
        <v>639</v>
      </c>
      <c r="B47" s="193" t="s">
        <v>390</v>
      </c>
      <c r="C47" s="154">
        <v>122</v>
      </c>
      <c r="D47" s="154">
        <v>49</v>
      </c>
      <c r="E47" s="154">
        <v>31</v>
      </c>
      <c r="F47" s="154">
        <v>27</v>
      </c>
      <c r="G47" s="154">
        <v>4</v>
      </c>
      <c r="H47" s="154">
        <v>4</v>
      </c>
      <c r="I47" s="154">
        <v>1</v>
      </c>
      <c r="J47" s="154">
        <v>0</v>
      </c>
      <c r="K47" s="154">
        <v>6</v>
      </c>
      <c r="L47" s="694" t="s">
        <v>390</v>
      </c>
      <c r="M47" s="338" t="s">
        <v>132</v>
      </c>
      <c r="N47" s="689"/>
    </row>
    <row r="48" spans="1:14" s="294" customFormat="1" ht="14.1" customHeight="1">
      <c r="A48" s="338"/>
      <c r="B48" s="193" t="s">
        <v>391</v>
      </c>
      <c r="C48" s="154">
        <v>0</v>
      </c>
      <c r="D48" s="154">
        <v>0</v>
      </c>
      <c r="E48" s="154">
        <v>0</v>
      </c>
      <c r="F48" s="154">
        <v>0</v>
      </c>
      <c r="G48" s="154">
        <v>0</v>
      </c>
      <c r="H48" s="154">
        <v>0</v>
      </c>
      <c r="I48" s="154">
        <v>0</v>
      </c>
      <c r="J48" s="154">
        <v>0</v>
      </c>
      <c r="K48" s="154">
        <v>0</v>
      </c>
      <c r="L48" s="694" t="s">
        <v>391</v>
      </c>
      <c r="M48" s="361"/>
      <c r="N48" s="689"/>
    </row>
    <row r="49" spans="1:14" s="294" customFormat="1" ht="14.1" customHeight="1">
      <c r="A49" s="361"/>
      <c r="B49" s="193" t="s">
        <v>392</v>
      </c>
      <c r="C49" s="154">
        <v>1</v>
      </c>
      <c r="D49" s="154">
        <v>0</v>
      </c>
      <c r="E49" s="154">
        <v>0</v>
      </c>
      <c r="F49" s="154">
        <v>0</v>
      </c>
      <c r="G49" s="154">
        <v>1</v>
      </c>
      <c r="H49" s="154">
        <v>0</v>
      </c>
      <c r="I49" s="154">
        <v>0</v>
      </c>
      <c r="J49" s="154">
        <v>0</v>
      </c>
      <c r="K49" s="154">
        <v>0</v>
      </c>
      <c r="L49" s="694" t="s">
        <v>392</v>
      </c>
      <c r="M49" s="188"/>
      <c r="N49" s="689"/>
    </row>
    <row r="50" spans="1:14" s="294" customFormat="1" ht="27.6" customHeight="1">
      <c r="A50" s="188" t="s">
        <v>975</v>
      </c>
      <c r="B50" s="193" t="s">
        <v>390</v>
      </c>
      <c r="C50" s="154">
        <v>182</v>
      </c>
      <c r="D50" s="154">
        <v>71</v>
      </c>
      <c r="E50" s="154">
        <v>40</v>
      </c>
      <c r="F50" s="154">
        <v>53</v>
      </c>
      <c r="G50" s="154">
        <v>1</v>
      </c>
      <c r="H50" s="154">
        <v>7</v>
      </c>
      <c r="I50" s="154">
        <v>5</v>
      </c>
      <c r="J50" s="154">
        <v>0</v>
      </c>
      <c r="K50" s="154">
        <v>5</v>
      </c>
      <c r="L50" s="694" t="s">
        <v>390</v>
      </c>
      <c r="M50" s="338" t="s">
        <v>976</v>
      </c>
      <c r="N50" s="689"/>
    </row>
    <row r="51" spans="1:14" s="294" customFormat="1" ht="14.1" customHeight="1">
      <c r="A51" s="188"/>
      <c r="B51" s="193" t="s">
        <v>391</v>
      </c>
      <c r="C51" s="15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694" t="s">
        <v>391</v>
      </c>
      <c r="M51" s="338"/>
      <c r="N51" s="689"/>
    </row>
    <row r="52" spans="1:14" s="294" customFormat="1" ht="13.8">
      <c r="A52" s="338"/>
      <c r="B52" s="197" t="s">
        <v>392</v>
      </c>
      <c r="C52" s="154">
        <v>0</v>
      </c>
      <c r="D52" s="154">
        <v>0</v>
      </c>
      <c r="E52" s="154">
        <v>0</v>
      </c>
      <c r="F52" s="154">
        <v>0</v>
      </c>
      <c r="G52" s="154">
        <v>0</v>
      </c>
      <c r="H52" s="154">
        <v>0</v>
      </c>
      <c r="I52" s="154">
        <v>0</v>
      </c>
      <c r="J52" s="154">
        <v>0</v>
      </c>
      <c r="K52" s="154">
        <v>0</v>
      </c>
      <c r="L52" s="695" t="s">
        <v>392</v>
      </c>
      <c r="M52" s="361"/>
      <c r="N52" s="689"/>
    </row>
    <row r="53" spans="1:14" s="294" customFormat="1" ht="14.1" customHeight="1">
      <c r="A53" s="361" t="s">
        <v>530</v>
      </c>
      <c r="B53" s="193" t="s">
        <v>390</v>
      </c>
      <c r="C53" s="154">
        <v>212</v>
      </c>
      <c r="D53" s="154">
        <v>69</v>
      </c>
      <c r="E53" s="154">
        <v>48</v>
      </c>
      <c r="F53" s="154">
        <v>72</v>
      </c>
      <c r="G53" s="154">
        <v>4</v>
      </c>
      <c r="H53" s="154">
        <v>9</v>
      </c>
      <c r="I53" s="154">
        <v>5</v>
      </c>
      <c r="J53" s="154">
        <v>2</v>
      </c>
      <c r="K53" s="154">
        <v>3</v>
      </c>
      <c r="L53" s="694" t="s">
        <v>390</v>
      </c>
      <c r="M53" s="338" t="s">
        <v>531</v>
      </c>
      <c r="N53" s="689"/>
    </row>
    <row r="54" spans="1:14" s="294" customFormat="1" ht="14.1" customHeight="1">
      <c r="A54" s="338"/>
      <c r="B54" s="193" t="s">
        <v>391</v>
      </c>
      <c r="C54" s="154">
        <v>0</v>
      </c>
      <c r="D54" s="154">
        <v>0</v>
      </c>
      <c r="E54" s="154">
        <v>0</v>
      </c>
      <c r="F54" s="154">
        <v>0</v>
      </c>
      <c r="G54" s="154">
        <v>0</v>
      </c>
      <c r="H54" s="154">
        <v>0</v>
      </c>
      <c r="I54" s="154">
        <v>0</v>
      </c>
      <c r="J54" s="154">
        <v>0</v>
      </c>
      <c r="K54" s="154">
        <v>0</v>
      </c>
      <c r="L54" s="694" t="s">
        <v>391</v>
      </c>
      <c r="M54" s="187"/>
      <c r="N54" s="689"/>
    </row>
    <row r="55" spans="1:14" s="294" customFormat="1" ht="14.1" customHeight="1">
      <c r="A55" s="187"/>
      <c r="B55" s="193" t="s">
        <v>392</v>
      </c>
      <c r="C55" s="154">
        <v>0</v>
      </c>
      <c r="D55" s="154">
        <v>0</v>
      </c>
      <c r="E55" s="154">
        <v>0</v>
      </c>
      <c r="F55" s="154">
        <v>0</v>
      </c>
      <c r="G55" s="154">
        <v>0</v>
      </c>
      <c r="H55" s="154">
        <v>0</v>
      </c>
      <c r="I55" s="154">
        <v>0</v>
      </c>
      <c r="J55" s="154">
        <v>0</v>
      </c>
      <c r="K55" s="154">
        <v>0</v>
      </c>
      <c r="L55" s="694" t="s">
        <v>392</v>
      </c>
      <c r="M55" s="361"/>
      <c r="N55" s="689"/>
    </row>
    <row r="56" spans="1:14" s="294" customFormat="1" ht="14.1" customHeight="1">
      <c r="A56" s="361" t="s">
        <v>395</v>
      </c>
      <c r="B56" s="193" t="s">
        <v>390</v>
      </c>
      <c r="C56" s="154">
        <v>362</v>
      </c>
      <c r="D56" s="154">
        <v>161</v>
      </c>
      <c r="E56" s="154">
        <v>56</v>
      </c>
      <c r="F56" s="154">
        <v>104</v>
      </c>
      <c r="G56" s="154">
        <v>0</v>
      </c>
      <c r="H56" s="154">
        <v>26</v>
      </c>
      <c r="I56" s="154">
        <v>10</v>
      </c>
      <c r="J56" s="154">
        <v>0</v>
      </c>
      <c r="K56" s="154">
        <v>5</v>
      </c>
      <c r="L56" s="694" t="s">
        <v>390</v>
      </c>
      <c r="M56" s="337" t="s">
        <v>128</v>
      </c>
      <c r="N56" s="689"/>
    </row>
    <row r="57" spans="1:14" s="294" customFormat="1" ht="14.1" customHeight="1">
      <c r="A57" s="337"/>
      <c r="B57" s="193" t="s">
        <v>391</v>
      </c>
      <c r="C57" s="154">
        <v>0</v>
      </c>
      <c r="D57" s="154">
        <v>0</v>
      </c>
      <c r="E57" s="154">
        <v>0</v>
      </c>
      <c r="F57" s="154">
        <v>0</v>
      </c>
      <c r="G57" s="154">
        <v>0</v>
      </c>
      <c r="H57" s="154">
        <v>0</v>
      </c>
      <c r="I57" s="154">
        <v>0</v>
      </c>
      <c r="J57" s="154">
        <v>0</v>
      </c>
      <c r="K57" s="154">
        <v>0</v>
      </c>
      <c r="L57" s="694" t="s">
        <v>391</v>
      </c>
      <c r="M57" s="361"/>
      <c r="N57" s="689"/>
    </row>
    <row r="58" spans="1:14" s="294" customFormat="1" ht="14.1" customHeight="1">
      <c r="A58" s="361"/>
      <c r="B58" s="193" t="s">
        <v>392</v>
      </c>
      <c r="C58" s="154">
        <v>2</v>
      </c>
      <c r="D58" s="154">
        <v>1</v>
      </c>
      <c r="E58" s="154">
        <v>1</v>
      </c>
      <c r="F58" s="154">
        <v>0</v>
      </c>
      <c r="G58" s="154">
        <v>0</v>
      </c>
      <c r="H58" s="154">
        <v>0</v>
      </c>
      <c r="I58" s="154">
        <v>0</v>
      </c>
      <c r="J58" s="154">
        <v>0</v>
      </c>
      <c r="K58" s="154">
        <v>0</v>
      </c>
      <c r="L58" s="694" t="s">
        <v>392</v>
      </c>
      <c r="M58" s="361"/>
      <c r="N58" s="689"/>
    </row>
    <row r="59" spans="1:14" s="294" customFormat="1" ht="14.1" customHeight="1">
      <c r="A59" s="361" t="s">
        <v>547</v>
      </c>
      <c r="B59" s="193" t="s">
        <v>390</v>
      </c>
      <c r="C59" s="154">
        <v>38</v>
      </c>
      <c r="D59" s="154">
        <v>12</v>
      </c>
      <c r="E59" s="154">
        <v>6</v>
      </c>
      <c r="F59" s="154">
        <v>17</v>
      </c>
      <c r="G59" s="154">
        <v>0</v>
      </c>
      <c r="H59" s="154">
        <v>1</v>
      </c>
      <c r="I59" s="154">
        <v>0</v>
      </c>
      <c r="J59" s="154">
        <v>0</v>
      </c>
      <c r="K59" s="154">
        <v>2</v>
      </c>
      <c r="L59" s="694" t="s">
        <v>390</v>
      </c>
      <c r="M59" s="338" t="s">
        <v>532</v>
      </c>
      <c r="N59" s="689"/>
    </row>
    <row r="60" spans="1:14" s="294" customFormat="1" ht="14.1" customHeight="1">
      <c r="A60" s="338"/>
      <c r="B60" s="193" t="s">
        <v>391</v>
      </c>
      <c r="C60" s="154">
        <v>0</v>
      </c>
      <c r="D60" s="154">
        <v>0</v>
      </c>
      <c r="E60" s="154">
        <v>0</v>
      </c>
      <c r="F60" s="154">
        <v>0</v>
      </c>
      <c r="G60" s="154">
        <v>0</v>
      </c>
      <c r="H60" s="154">
        <v>0</v>
      </c>
      <c r="I60" s="154">
        <v>0</v>
      </c>
      <c r="J60" s="154">
        <v>0</v>
      </c>
      <c r="K60" s="154">
        <v>0</v>
      </c>
      <c r="L60" s="694" t="s">
        <v>391</v>
      </c>
      <c r="M60" s="361"/>
      <c r="N60" s="689"/>
    </row>
    <row r="61" spans="1:14" s="294" customFormat="1" ht="14.1" customHeight="1">
      <c r="A61" s="361"/>
      <c r="B61" s="193" t="s">
        <v>392</v>
      </c>
      <c r="C61" s="154">
        <v>0</v>
      </c>
      <c r="D61" s="154">
        <v>0</v>
      </c>
      <c r="E61" s="154">
        <v>0</v>
      </c>
      <c r="F61" s="154">
        <v>0</v>
      </c>
      <c r="G61" s="154">
        <v>0</v>
      </c>
      <c r="H61" s="154">
        <v>0</v>
      </c>
      <c r="I61" s="154">
        <v>0</v>
      </c>
      <c r="J61" s="154">
        <v>0</v>
      </c>
      <c r="K61" s="154">
        <v>0</v>
      </c>
      <c r="L61" s="694" t="s">
        <v>392</v>
      </c>
      <c r="M61" s="361"/>
      <c r="N61" s="689"/>
    </row>
    <row r="62" spans="1:14" s="294" customFormat="1" ht="14.1" customHeight="1">
      <c r="A62" s="361" t="s">
        <v>125</v>
      </c>
      <c r="B62" s="193" t="s">
        <v>390</v>
      </c>
      <c r="C62" s="154">
        <v>23</v>
      </c>
      <c r="D62" s="154">
        <v>7</v>
      </c>
      <c r="E62" s="154">
        <v>4</v>
      </c>
      <c r="F62" s="154">
        <v>10</v>
      </c>
      <c r="G62" s="154">
        <v>0</v>
      </c>
      <c r="H62" s="154">
        <v>2</v>
      </c>
      <c r="I62" s="154">
        <v>0</v>
      </c>
      <c r="J62" s="154">
        <v>0</v>
      </c>
      <c r="K62" s="154">
        <v>0</v>
      </c>
      <c r="L62" s="694" t="s">
        <v>390</v>
      </c>
      <c r="M62" s="338" t="s">
        <v>124</v>
      </c>
      <c r="N62" s="689"/>
    </row>
    <row r="63" spans="1:14" s="294" customFormat="1" ht="14.1" customHeight="1">
      <c r="A63" s="338"/>
      <c r="B63" s="193" t="s">
        <v>391</v>
      </c>
      <c r="C63" s="154">
        <v>0</v>
      </c>
      <c r="D63" s="154">
        <v>0</v>
      </c>
      <c r="E63" s="154">
        <v>0</v>
      </c>
      <c r="F63" s="154">
        <v>0</v>
      </c>
      <c r="G63" s="154">
        <v>0</v>
      </c>
      <c r="H63" s="154">
        <v>0</v>
      </c>
      <c r="I63" s="154">
        <v>0</v>
      </c>
      <c r="J63" s="154">
        <v>0</v>
      </c>
      <c r="K63" s="154">
        <v>0</v>
      </c>
      <c r="L63" s="694" t="s">
        <v>391</v>
      </c>
      <c r="M63" s="701"/>
      <c r="N63" s="689"/>
    </row>
    <row r="64" spans="1:14" s="159" customFormat="1" ht="14.1" customHeight="1">
      <c r="A64" s="187"/>
      <c r="B64" s="193" t="s">
        <v>392</v>
      </c>
      <c r="C64" s="154">
        <v>0</v>
      </c>
      <c r="D64" s="154">
        <v>0</v>
      </c>
      <c r="E64" s="154">
        <v>0</v>
      </c>
      <c r="F64" s="154">
        <v>0</v>
      </c>
      <c r="G64" s="154">
        <v>0</v>
      </c>
      <c r="H64" s="154">
        <v>0</v>
      </c>
      <c r="I64" s="154">
        <v>0</v>
      </c>
      <c r="J64" s="154">
        <v>0</v>
      </c>
      <c r="K64" s="154">
        <v>0</v>
      </c>
      <c r="L64" s="694" t="s">
        <v>392</v>
      </c>
      <c r="M64" s="701"/>
      <c r="N64" s="689"/>
    </row>
    <row r="65" spans="3:14" s="372" customFormat="1">
      <c r="C65" s="373"/>
      <c r="D65" s="373"/>
      <c r="E65" s="373"/>
      <c r="F65" s="373"/>
      <c r="G65" s="373"/>
      <c r="H65" s="373"/>
      <c r="I65" s="373"/>
      <c r="J65" s="373"/>
      <c r="K65" s="373"/>
      <c r="L65" s="327"/>
      <c r="M65" s="373"/>
      <c r="N65" s="689"/>
    </row>
    <row r="66" spans="3:14" s="372" customFormat="1">
      <c r="C66" s="373"/>
      <c r="D66" s="373"/>
      <c r="E66" s="373"/>
      <c r="F66" s="373"/>
      <c r="G66" s="373"/>
      <c r="H66" s="373"/>
      <c r="I66" s="373"/>
      <c r="J66" s="373"/>
      <c r="K66" s="373"/>
      <c r="L66" s="327"/>
      <c r="M66" s="373"/>
      <c r="N66" s="689"/>
    </row>
    <row r="67" spans="3:14" s="372" customFormat="1">
      <c r="C67" s="373"/>
      <c r="D67" s="373"/>
      <c r="E67" s="373"/>
      <c r="F67" s="373"/>
      <c r="G67" s="373"/>
      <c r="H67" s="373"/>
      <c r="I67" s="373"/>
      <c r="J67" s="373"/>
      <c r="K67" s="373"/>
      <c r="L67" s="327"/>
      <c r="M67" s="373"/>
      <c r="N67" s="689"/>
    </row>
    <row r="68" spans="3:14">
      <c r="C68" s="373"/>
      <c r="D68" s="373"/>
      <c r="E68" s="373"/>
      <c r="F68" s="373"/>
      <c r="G68" s="373"/>
      <c r="H68" s="373"/>
      <c r="I68" s="373"/>
      <c r="J68" s="373"/>
      <c r="K68" s="373"/>
      <c r="N68" s="689"/>
    </row>
    <row r="69" spans="3:14">
      <c r="C69" s="373"/>
      <c r="D69" s="373"/>
      <c r="E69" s="373"/>
      <c r="F69" s="373"/>
      <c r="G69" s="373"/>
      <c r="H69" s="373"/>
      <c r="I69" s="373"/>
      <c r="J69" s="373"/>
      <c r="K69" s="373"/>
      <c r="N69" s="689"/>
    </row>
    <row r="70" spans="3:14">
      <c r="C70" s="373"/>
      <c r="D70" s="373"/>
      <c r="E70" s="373"/>
      <c r="F70" s="373"/>
      <c r="G70" s="373"/>
      <c r="H70" s="373"/>
      <c r="I70" s="373"/>
      <c r="J70" s="373"/>
      <c r="K70" s="373"/>
      <c r="N70" s="689"/>
    </row>
    <row r="71" spans="3:14">
      <c r="C71" s="373"/>
      <c r="D71" s="373"/>
      <c r="E71" s="373"/>
      <c r="F71" s="373"/>
      <c r="G71" s="373"/>
      <c r="H71" s="373"/>
      <c r="I71" s="373"/>
      <c r="J71" s="373"/>
      <c r="K71" s="373"/>
      <c r="N71" s="689"/>
    </row>
    <row r="72" spans="3:14">
      <c r="C72" s="373"/>
      <c r="D72" s="373"/>
      <c r="E72" s="373"/>
      <c r="F72" s="373"/>
      <c r="G72" s="373"/>
      <c r="H72" s="373"/>
      <c r="I72" s="373"/>
      <c r="J72" s="373"/>
      <c r="K72" s="373"/>
    </row>
  </sheetData>
  <mergeCells count="4">
    <mergeCell ref="A3:B4"/>
    <mergeCell ref="C3:C4"/>
    <mergeCell ref="D3:K3"/>
    <mergeCell ref="L3:M4"/>
  </mergeCells>
  <hyperlinks>
    <hyperlink ref="N1:N2" location="'Spis treści - List of tables'!A1" display="Powrót do spisu tablic" xr:uid="{0C95C57F-6FD4-40B9-8C00-003901040896}"/>
  </hyperlinks>
  <pageMargins left="0.59055118110236227" right="0.59055118110236227" top="0.59055118110236227" bottom="0.59055118110236227" header="0" footer="0"/>
  <pageSetup paperSize="9" scale="94" fitToHeight="0" orientation="portrait" r:id="rId1"/>
  <rowBreaks count="1" manualBreakCount="1">
    <brk id="49" max="12" man="1"/>
  </rowBreaks>
  <colBreaks count="2" manualBreakCount="2">
    <brk id="7" max="63" man="1"/>
    <brk id="13" max="1048575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9910-0533-487B-BC9D-6995CECF493B}">
  <sheetPr>
    <tabColor theme="4"/>
  </sheetPr>
  <dimension ref="A1:M19"/>
  <sheetViews>
    <sheetView zoomScaleNormal="100" zoomScaleSheetLayoutView="100" workbookViewId="0"/>
  </sheetViews>
  <sheetFormatPr defaultColWidth="9" defaultRowHeight="10.199999999999999"/>
  <cols>
    <col min="1" max="1" width="28.09765625" style="372" customWidth="1"/>
    <col min="2" max="10" width="9.09765625" style="372" customWidth="1"/>
    <col min="11" max="11" width="29.8984375" style="741" customWidth="1"/>
    <col min="12" max="16384" width="9" style="372"/>
  </cols>
  <sheetData>
    <row r="1" spans="1:13" s="375" customFormat="1" ht="14.1" customHeight="1">
      <c r="A1" s="299" t="s">
        <v>1768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739" t="s">
        <v>405</v>
      </c>
    </row>
    <row r="2" spans="1:13" s="375" customFormat="1" ht="14.1" customHeight="1">
      <c r="A2" s="686" t="s">
        <v>1769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740" t="s">
        <v>406</v>
      </c>
    </row>
    <row r="3" spans="1:13" s="149" customFormat="1" ht="24.75" customHeight="1">
      <c r="A3" s="999" t="s">
        <v>859</v>
      </c>
      <c r="B3" s="1003" t="s">
        <v>1253</v>
      </c>
      <c r="C3" s="1003" t="s">
        <v>1514</v>
      </c>
      <c r="D3" s="1003"/>
      <c r="E3" s="1003"/>
      <c r="F3" s="1003"/>
      <c r="G3" s="1003"/>
      <c r="H3" s="1003"/>
      <c r="I3" s="1003"/>
      <c r="J3" s="1003"/>
      <c r="K3" s="1050" t="s">
        <v>860</v>
      </c>
      <c r="L3" s="375"/>
      <c r="M3" s="375"/>
    </row>
    <row r="4" spans="1:13" s="149" customFormat="1" ht="165.75" customHeight="1">
      <c r="A4" s="999"/>
      <c r="B4" s="1003"/>
      <c r="C4" s="714" t="s">
        <v>1315</v>
      </c>
      <c r="D4" s="714" t="s">
        <v>1294</v>
      </c>
      <c r="E4" s="714" t="s">
        <v>1295</v>
      </c>
      <c r="F4" s="714" t="s">
        <v>1296</v>
      </c>
      <c r="G4" s="714" t="s">
        <v>1316</v>
      </c>
      <c r="H4" s="714" t="s">
        <v>1298</v>
      </c>
      <c r="I4" s="714" t="s">
        <v>1317</v>
      </c>
      <c r="J4" s="714" t="s">
        <v>1300</v>
      </c>
      <c r="K4" s="1051"/>
    </row>
    <row r="5" spans="1:13" s="375" customFormat="1" ht="14.1" customHeight="1">
      <c r="A5" s="321" t="s">
        <v>1591</v>
      </c>
      <c r="B5" s="150">
        <v>4333</v>
      </c>
      <c r="C5" s="150">
        <v>135</v>
      </c>
      <c r="D5" s="150">
        <v>2</v>
      </c>
      <c r="E5" s="150">
        <v>1463</v>
      </c>
      <c r="F5" s="150">
        <v>833</v>
      </c>
      <c r="G5" s="150">
        <v>724</v>
      </c>
      <c r="H5" s="150">
        <v>323</v>
      </c>
      <c r="I5" s="150">
        <v>751</v>
      </c>
      <c r="J5" s="150">
        <v>102</v>
      </c>
      <c r="K5" s="343" t="s">
        <v>1593</v>
      </c>
    </row>
    <row r="6" spans="1:13" s="375" customFormat="1" ht="14.1" customHeight="1">
      <c r="A6" s="322" t="s">
        <v>641</v>
      </c>
      <c r="B6" s="154">
        <v>2043</v>
      </c>
      <c r="C6" s="154">
        <v>78</v>
      </c>
      <c r="D6" s="154">
        <v>0</v>
      </c>
      <c r="E6" s="154">
        <v>573</v>
      </c>
      <c r="F6" s="154">
        <v>491</v>
      </c>
      <c r="G6" s="154">
        <v>426</v>
      </c>
      <c r="H6" s="154">
        <v>211</v>
      </c>
      <c r="I6" s="154">
        <v>258</v>
      </c>
      <c r="J6" s="154">
        <v>6</v>
      </c>
      <c r="K6" s="582" t="s">
        <v>548</v>
      </c>
    </row>
    <row r="7" spans="1:13" s="375" customFormat="1" ht="24.9" customHeight="1">
      <c r="A7" s="322" t="s">
        <v>980</v>
      </c>
      <c r="B7" s="154">
        <v>253</v>
      </c>
      <c r="C7" s="154">
        <v>2</v>
      </c>
      <c r="D7" s="154">
        <v>0</v>
      </c>
      <c r="E7" s="154">
        <v>80</v>
      </c>
      <c r="F7" s="154">
        <v>51</v>
      </c>
      <c r="G7" s="154">
        <v>44</v>
      </c>
      <c r="H7" s="154">
        <v>21</v>
      </c>
      <c r="I7" s="154">
        <v>53</v>
      </c>
      <c r="J7" s="154">
        <v>2</v>
      </c>
      <c r="K7" s="582" t="s">
        <v>985</v>
      </c>
    </row>
    <row r="8" spans="1:13" s="375" customFormat="1" ht="24.9" customHeight="1">
      <c r="A8" s="322" t="s">
        <v>1014</v>
      </c>
      <c r="B8" s="154">
        <v>80</v>
      </c>
      <c r="C8" s="154">
        <v>3</v>
      </c>
      <c r="D8" s="154">
        <v>0</v>
      </c>
      <c r="E8" s="154">
        <v>20</v>
      </c>
      <c r="F8" s="154">
        <v>22</v>
      </c>
      <c r="G8" s="154">
        <v>9</v>
      </c>
      <c r="H8" s="154">
        <v>2</v>
      </c>
      <c r="I8" s="154">
        <v>16</v>
      </c>
      <c r="J8" s="154">
        <v>8</v>
      </c>
      <c r="K8" s="582" t="s">
        <v>986</v>
      </c>
    </row>
    <row r="9" spans="1:13" s="375" customFormat="1" ht="24.9" customHeight="1">
      <c r="A9" s="322" t="s">
        <v>981</v>
      </c>
      <c r="B9" s="154">
        <v>967</v>
      </c>
      <c r="C9" s="154">
        <v>32</v>
      </c>
      <c r="D9" s="154">
        <v>0</v>
      </c>
      <c r="E9" s="154">
        <v>382</v>
      </c>
      <c r="F9" s="154">
        <v>128</v>
      </c>
      <c r="G9" s="154">
        <v>140</v>
      </c>
      <c r="H9" s="154">
        <v>56</v>
      </c>
      <c r="I9" s="154">
        <v>212</v>
      </c>
      <c r="J9" s="154">
        <v>17</v>
      </c>
      <c r="K9" s="582" t="s">
        <v>1039</v>
      </c>
    </row>
    <row r="10" spans="1:13" s="375" customFormat="1" ht="14.1" customHeight="1">
      <c r="A10" s="322" t="s">
        <v>549</v>
      </c>
      <c r="B10" s="154">
        <v>283</v>
      </c>
      <c r="C10" s="154">
        <v>6</v>
      </c>
      <c r="D10" s="154">
        <v>0</v>
      </c>
      <c r="E10" s="154">
        <v>123</v>
      </c>
      <c r="F10" s="154">
        <v>20</v>
      </c>
      <c r="G10" s="154">
        <v>58</v>
      </c>
      <c r="H10" s="154">
        <v>7</v>
      </c>
      <c r="I10" s="154">
        <v>53</v>
      </c>
      <c r="J10" s="154">
        <v>16</v>
      </c>
      <c r="K10" s="582" t="s">
        <v>550</v>
      </c>
    </row>
    <row r="11" spans="1:13" s="375" customFormat="1" ht="14.1" customHeight="1">
      <c r="A11" s="322" t="s">
        <v>551</v>
      </c>
      <c r="B11" s="154">
        <v>499</v>
      </c>
      <c r="C11" s="154">
        <v>8</v>
      </c>
      <c r="D11" s="154">
        <v>1</v>
      </c>
      <c r="E11" s="154">
        <v>193</v>
      </c>
      <c r="F11" s="154">
        <v>101</v>
      </c>
      <c r="G11" s="154">
        <v>32</v>
      </c>
      <c r="H11" s="154">
        <v>18</v>
      </c>
      <c r="I11" s="154">
        <v>113</v>
      </c>
      <c r="J11" s="154">
        <v>33</v>
      </c>
      <c r="K11" s="582" t="s">
        <v>1109</v>
      </c>
    </row>
    <row r="12" spans="1:13" s="375" customFormat="1" ht="14.1" customHeight="1">
      <c r="A12" s="322" t="s">
        <v>642</v>
      </c>
      <c r="B12" s="154">
        <v>138</v>
      </c>
      <c r="C12" s="154">
        <v>3</v>
      </c>
      <c r="D12" s="154">
        <v>0</v>
      </c>
      <c r="E12" s="154">
        <v>65</v>
      </c>
      <c r="F12" s="154">
        <v>8</v>
      </c>
      <c r="G12" s="154">
        <v>10</v>
      </c>
      <c r="H12" s="154">
        <v>4</v>
      </c>
      <c r="I12" s="154">
        <v>28</v>
      </c>
      <c r="J12" s="154">
        <v>20</v>
      </c>
      <c r="K12" s="582" t="s">
        <v>1076</v>
      </c>
    </row>
    <row r="13" spans="1:13" s="375" customFormat="1" ht="14.1" customHeight="1">
      <c r="A13" s="322" t="s">
        <v>643</v>
      </c>
      <c r="B13" s="154">
        <v>11</v>
      </c>
      <c r="C13" s="154">
        <v>0</v>
      </c>
      <c r="D13" s="154">
        <v>0</v>
      </c>
      <c r="E13" s="154">
        <v>3</v>
      </c>
      <c r="F13" s="154">
        <v>3</v>
      </c>
      <c r="G13" s="154">
        <v>0</v>
      </c>
      <c r="H13" s="154">
        <v>0</v>
      </c>
      <c r="I13" s="154">
        <v>5</v>
      </c>
      <c r="J13" s="154">
        <v>0</v>
      </c>
      <c r="K13" s="344" t="s">
        <v>552</v>
      </c>
    </row>
    <row r="14" spans="1:13" s="375" customFormat="1" ht="24.9" customHeight="1">
      <c r="A14" s="322" t="s">
        <v>982</v>
      </c>
      <c r="B14" s="154">
        <v>7</v>
      </c>
      <c r="C14" s="154">
        <v>2</v>
      </c>
      <c r="D14" s="154">
        <v>0</v>
      </c>
      <c r="E14" s="154">
        <v>3</v>
      </c>
      <c r="F14" s="154">
        <v>0</v>
      </c>
      <c r="G14" s="154">
        <v>1</v>
      </c>
      <c r="H14" s="154">
        <v>1</v>
      </c>
      <c r="I14" s="154">
        <v>0</v>
      </c>
      <c r="J14" s="154">
        <v>0</v>
      </c>
      <c r="K14" s="582" t="s">
        <v>987</v>
      </c>
    </row>
    <row r="15" spans="1:13" s="375" customFormat="1" ht="14.1" customHeight="1">
      <c r="A15" s="322" t="s">
        <v>553</v>
      </c>
      <c r="B15" s="154">
        <v>3</v>
      </c>
      <c r="C15" s="154">
        <v>0</v>
      </c>
      <c r="D15" s="154">
        <v>0</v>
      </c>
      <c r="E15" s="154">
        <v>0</v>
      </c>
      <c r="F15" s="154">
        <v>1</v>
      </c>
      <c r="G15" s="154">
        <v>0</v>
      </c>
      <c r="H15" s="154">
        <v>1</v>
      </c>
      <c r="I15" s="154">
        <v>1</v>
      </c>
      <c r="J15" s="154">
        <v>0</v>
      </c>
      <c r="K15" s="582" t="s">
        <v>554</v>
      </c>
    </row>
    <row r="16" spans="1:13" s="375" customFormat="1" ht="24.9" customHeight="1">
      <c r="A16" s="322" t="s">
        <v>983</v>
      </c>
      <c r="B16" s="154">
        <v>48</v>
      </c>
      <c r="C16" s="154">
        <v>1</v>
      </c>
      <c r="D16" s="154">
        <v>1</v>
      </c>
      <c r="E16" s="154">
        <v>21</v>
      </c>
      <c r="F16" s="154">
        <v>8</v>
      </c>
      <c r="G16" s="154">
        <v>3</v>
      </c>
      <c r="H16" s="154">
        <v>2</v>
      </c>
      <c r="I16" s="154">
        <v>12</v>
      </c>
      <c r="J16" s="154">
        <v>0</v>
      </c>
      <c r="K16" s="582" t="s">
        <v>555</v>
      </c>
    </row>
    <row r="17" spans="1:11" s="375" customFormat="1" ht="24.9" customHeight="1">
      <c r="A17" s="322" t="s">
        <v>984</v>
      </c>
      <c r="B17" s="154">
        <v>1</v>
      </c>
      <c r="C17" s="154">
        <v>0</v>
      </c>
      <c r="D17" s="154">
        <v>0</v>
      </c>
      <c r="E17" s="154">
        <v>0</v>
      </c>
      <c r="F17" s="154">
        <v>0</v>
      </c>
      <c r="G17" s="154">
        <v>1</v>
      </c>
      <c r="H17" s="154">
        <v>0</v>
      </c>
      <c r="I17" s="154">
        <v>0</v>
      </c>
      <c r="J17" s="154">
        <v>0</v>
      </c>
      <c r="K17" s="582" t="s">
        <v>988</v>
      </c>
    </row>
    <row r="18" spans="1:11">
      <c r="K18" s="372"/>
    </row>
    <row r="19" spans="1:11">
      <c r="K19" s="373"/>
    </row>
  </sheetData>
  <mergeCells count="4">
    <mergeCell ref="A3:A4"/>
    <mergeCell ref="B3:B4"/>
    <mergeCell ref="C3:J3"/>
    <mergeCell ref="K3:K4"/>
  </mergeCells>
  <hyperlinks>
    <hyperlink ref="L1:L2" location="'Spis treści - List of tables'!A1" display="Powrót do spisu tablic" xr:uid="{9BBD2BD0-9634-4D80-8957-6421EE806407}"/>
  </hyperlinks>
  <pageMargins left="0.59055118110236227" right="0.59055118110236227" top="0.59055118110236227" bottom="0.59055118110236227" header="0" footer="0"/>
  <pageSetup paperSize="9" fitToHeight="0" orientation="portrait" r:id="rId1"/>
  <colBreaks count="2" manualBreakCount="2">
    <brk id="6" max="1048575" man="1"/>
    <brk id="11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07E5-47E9-4B84-A26B-578052D66692}">
  <sheetPr>
    <tabColor theme="4"/>
  </sheetPr>
  <dimension ref="A1:L19"/>
  <sheetViews>
    <sheetView zoomScaleNormal="100" zoomScaleSheetLayoutView="100" zoomScalePageLayoutView="80" workbookViewId="0"/>
  </sheetViews>
  <sheetFormatPr defaultColWidth="9" defaultRowHeight="10.199999999999999"/>
  <cols>
    <col min="1" max="1" width="32.8984375" style="129" customWidth="1"/>
    <col min="2" max="10" width="9.09765625" style="129" customWidth="1"/>
    <col min="11" max="11" width="34.3984375" style="329" customWidth="1"/>
    <col min="12" max="16384" width="9" style="129"/>
  </cols>
  <sheetData>
    <row r="1" spans="1:12" s="294" customFormat="1" ht="14.1" customHeight="1">
      <c r="A1" s="299" t="s">
        <v>1770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128" t="s">
        <v>405</v>
      </c>
    </row>
    <row r="2" spans="1:12" s="294" customFormat="1" ht="14.1" customHeight="1">
      <c r="A2" s="686" t="s">
        <v>1771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293" t="s">
        <v>406</v>
      </c>
    </row>
    <row r="3" spans="1:12" s="149" customFormat="1" ht="21" customHeight="1">
      <c r="A3" s="1052" t="s">
        <v>850</v>
      </c>
      <c r="B3" s="1000" t="s">
        <v>1253</v>
      </c>
      <c r="C3" s="1004" t="s">
        <v>1514</v>
      </c>
      <c r="D3" s="1005"/>
      <c r="E3" s="1005"/>
      <c r="F3" s="1005"/>
      <c r="G3" s="1005"/>
      <c r="H3" s="1005"/>
      <c r="I3" s="1005"/>
      <c r="J3" s="1005"/>
      <c r="K3" s="1050" t="s">
        <v>851</v>
      </c>
    </row>
    <row r="4" spans="1:12" s="162" customFormat="1" ht="156.75" customHeight="1">
      <c r="A4" s="1053"/>
      <c r="B4" s="1002"/>
      <c r="C4" s="714" t="s">
        <v>1315</v>
      </c>
      <c r="D4" s="714" t="s">
        <v>1294</v>
      </c>
      <c r="E4" s="714" t="s">
        <v>1295</v>
      </c>
      <c r="F4" s="714" t="s">
        <v>1296</v>
      </c>
      <c r="G4" s="714" t="s">
        <v>1297</v>
      </c>
      <c r="H4" s="714" t="s">
        <v>1318</v>
      </c>
      <c r="I4" s="714" t="s">
        <v>1317</v>
      </c>
      <c r="J4" s="714" t="s">
        <v>1300</v>
      </c>
      <c r="K4" s="1051"/>
    </row>
    <row r="5" spans="1:12" s="467" customFormat="1" ht="14.1" customHeight="1">
      <c r="A5" s="442" t="s">
        <v>1005</v>
      </c>
      <c r="B5" s="150">
        <v>8568</v>
      </c>
      <c r="C5" s="150">
        <v>296</v>
      </c>
      <c r="D5" s="150">
        <v>2</v>
      </c>
      <c r="E5" s="150">
        <v>2767</v>
      </c>
      <c r="F5" s="150">
        <v>1736</v>
      </c>
      <c r="G5" s="150">
        <v>1511</v>
      </c>
      <c r="H5" s="150">
        <v>754</v>
      </c>
      <c r="I5" s="150">
        <v>1341</v>
      </c>
      <c r="J5" s="150">
        <v>161</v>
      </c>
      <c r="K5" s="343" t="s">
        <v>1004</v>
      </c>
    </row>
    <row r="6" spans="1:12" s="294" customFormat="1" ht="13.8">
      <c r="A6" s="441" t="s">
        <v>556</v>
      </c>
      <c r="B6" s="154">
        <v>665</v>
      </c>
      <c r="C6" s="154">
        <v>36</v>
      </c>
      <c r="D6" s="154">
        <v>0</v>
      </c>
      <c r="E6" s="154">
        <v>205</v>
      </c>
      <c r="F6" s="154">
        <v>162</v>
      </c>
      <c r="G6" s="154">
        <v>106</v>
      </c>
      <c r="H6" s="154">
        <v>51</v>
      </c>
      <c r="I6" s="154">
        <v>94</v>
      </c>
      <c r="J6" s="154">
        <v>11</v>
      </c>
      <c r="K6" s="440" t="s">
        <v>1396</v>
      </c>
      <c r="L6" s="467"/>
    </row>
    <row r="7" spans="1:12" s="294" customFormat="1" ht="24.9" customHeight="1">
      <c r="A7" s="158" t="s">
        <v>1529</v>
      </c>
      <c r="B7" s="154">
        <v>334</v>
      </c>
      <c r="C7" s="154">
        <v>15</v>
      </c>
      <c r="D7" s="154">
        <v>0</v>
      </c>
      <c r="E7" s="154">
        <v>95</v>
      </c>
      <c r="F7" s="154">
        <v>93</v>
      </c>
      <c r="G7" s="154">
        <v>51</v>
      </c>
      <c r="H7" s="154">
        <v>31</v>
      </c>
      <c r="I7" s="154">
        <v>49</v>
      </c>
      <c r="J7" s="154">
        <v>0</v>
      </c>
      <c r="K7" s="311" t="s">
        <v>989</v>
      </c>
      <c r="L7" s="467"/>
    </row>
    <row r="8" spans="1:12" s="294" customFormat="1" ht="14.1" customHeight="1">
      <c r="A8" s="158" t="s">
        <v>644</v>
      </c>
      <c r="B8" s="154">
        <v>37</v>
      </c>
      <c r="C8" s="154">
        <v>5</v>
      </c>
      <c r="D8" s="154">
        <v>0</v>
      </c>
      <c r="E8" s="154">
        <v>15</v>
      </c>
      <c r="F8" s="154">
        <v>6</v>
      </c>
      <c r="G8" s="154">
        <v>5</v>
      </c>
      <c r="H8" s="154">
        <v>2</v>
      </c>
      <c r="I8" s="154">
        <v>4</v>
      </c>
      <c r="J8" s="154">
        <v>0</v>
      </c>
      <c r="K8" s="311" t="s">
        <v>557</v>
      </c>
      <c r="L8" s="467"/>
    </row>
    <row r="9" spans="1:12" s="294" customFormat="1" ht="14.1" customHeight="1">
      <c r="A9" s="158" t="s">
        <v>645</v>
      </c>
      <c r="B9" s="154">
        <v>111</v>
      </c>
      <c r="C9" s="154">
        <v>8</v>
      </c>
      <c r="D9" s="154">
        <v>0</v>
      </c>
      <c r="E9" s="154">
        <v>21</v>
      </c>
      <c r="F9" s="154">
        <v>32</v>
      </c>
      <c r="G9" s="154">
        <v>27</v>
      </c>
      <c r="H9" s="154">
        <v>6</v>
      </c>
      <c r="I9" s="154">
        <v>17</v>
      </c>
      <c r="J9" s="154">
        <v>0</v>
      </c>
      <c r="K9" s="311" t="s">
        <v>558</v>
      </c>
      <c r="L9" s="467"/>
    </row>
    <row r="10" spans="1:12" s="294" customFormat="1" ht="14.1" customHeight="1">
      <c r="A10" s="158" t="s">
        <v>559</v>
      </c>
      <c r="B10" s="154">
        <v>183</v>
      </c>
      <c r="C10" s="154">
        <v>8</v>
      </c>
      <c r="D10" s="154">
        <v>0</v>
      </c>
      <c r="E10" s="154">
        <v>74</v>
      </c>
      <c r="F10" s="154">
        <v>31</v>
      </c>
      <c r="G10" s="154">
        <v>23</v>
      </c>
      <c r="H10" s="154">
        <v>12</v>
      </c>
      <c r="I10" s="154">
        <v>24</v>
      </c>
      <c r="J10" s="154">
        <v>11</v>
      </c>
      <c r="K10" s="311" t="s">
        <v>560</v>
      </c>
      <c r="L10" s="467"/>
    </row>
    <row r="11" spans="1:12" s="294" customFormat="1" ht="14.1" customHeight="1">
      <c r="A11" s="161" t="s">
        <v>561</v>
      </c>
      <c r="B11" s="154">
        <v>800</v>
      </c>
      <c r="C11" s="154">
        <v>35</v>
      </c>
      <c r="D11" s="154">
        <v>0</v>
      </c>
      <c r="E11" s="154">
        <v>275</v>
      </c>
      <c r="F11" s="154">
        <v>190</v>
      </c>
      <c r="G11" s="154">
        <v>102</v>
      </c>
      <c r="H11" s="154">
        <v>73</v>
      </c>
      <c r="I11" s="154">
        <v>121</v>
      </c>
      <c r="J11" s="154">
        <v>4</v>
      </c>
      <c r="K11" s="440" t="s">
        <v>861</v>
      </c>
      <c r="L11" s="467"/>
    </row>
    <row r="12" spans="1:12" s="294" customFormat="1" ht="14.1" customHeight="1">
      <c r="A12" s="158" t="s">
        <v>646</v>
      </c>
      <c r="B12" s="154">
        <v>322</v>
      </c>
      <c r="C12" s="154">
        <v>15</v>
      </c>
      <c r="D12" s="154">
        <v>0</v>
      </c>
      <c r="E12" s="154">
        <v>66</v>
      </c>
      <c r="F12" s="154">
        <v>94</v>
      </c>
      <c r="G12" s="154">
        <v>56</v>
      </c>
      <c r="H12" s="154">
        <v>42</v>
      </c>
      <c r="I12" s="154">
        <v>46</v>
      </c>
      <c r="J12" s="154">
        <v>3</v>
      </c>
      <c r="K12" s="311" t="s">
        <v>562</v>
      </c>
      <c r="L12" s="467"/>
    </row>
    <row r="13" spans="1:12" s="294" customFormat="1" ht="14.1" customHeight="1">
      <c r="A13" s="158" t="s">
        <v>647</v>
      </c>
      <c r="B13" s="154">
        <v>478</v>
      </c>
      <c r="C13" s="154">
        <v>20</v>
      </c>
      <c r="D13" s="154">
        <v>0</v>
      </c>
      <c r="E13" s="154">
        <v>209</v>
      </c>
      <c r="F13" s="154">
        <v>96</v>
      </c>
      <c r="G13" s="154">
        <v>46</v>
      </c>
      <c r="H13" s="154">
        <v>31</v>
      </c>
      <c r="I13" s="154">
        <v>75</v>
      </c>
      <c r="J13" s="154">
        <v>1</v>
      </c>
      <c r="K13" s="311" t="s">
        <v>563</v>
      </c>
      <c r="L13" s="467"/>
    </row>
    <row r="14" spans="1:12" s="294" customFormat="1" ht="21">
      <c r="A14" s="441" t="s">
        <v>1530</v>
      </c>
      <c r="B14" s="154">
        <v>566</v>
      </c>
      <c r="C14" s="154">
        <v>21</v>
      </c>
      <c r="D14" s="154">
        <v>0</v>
      </c>
      <c r="E14" s="154">
        <v>82</v>
      </c>
      <c r="F14" s="154">
        <v>167</v>
      </c>
      <c r="G14" s="154">
        <v>148</v>
      </c>
      <c r="H14" s="154">
        <v>66</v>
      </c>
      <c r="I14" s="154">
        <v>82</v>
      </c>
      <c r="J14" s="154">
        <v>0</v>
      </c>
      <c r="K14" s="440" t="s">
        <v>1397</v>
      </c>
      <c r="L14" s="467"/>
    </row>
    <row r="15" spans="1:12" s="294" customFormat="1" ht="14.1" customHeight="1">
      <c r="A15" s="441" t="s">
        <v>648</v>
      </c>
      <c r="B15" s="154">
        <v>141</v>
      </c>
      <c r="C15" s="154">
        <v>28</v>
      </c>
      <c r="D15" s="154">
        <v>0</v>
      </c>
      <c r="E15" s="154">
        <v>19</v>
      </c>
      <c r="F15" s="154">
        <v>29</v>
      </c>
      <c r="G15" s="154">
        <v>47</v>
      </c>
      <c r="H15" s="154">
        <v>8</v>
      </c>
      <c r="I15" s="154">
        <v>10</v>
      </c>
      <c r="J15" s="154">
        <v>0</v>
      </c>
      <c r="K15" s="440" t="s">
        <v>564</v>
      </c>
      <c r="L15" s="467"/>
    </row>
    <row r="16" spans="1:12" s="294" customFormat="1" ht="14.1" customHeight="1">
      <c r="A16" s="441" t="s">
        <v>990</v>
      </c>
      <c r="B16" s="154">
        <v>518</v>
      </c>
      <c r="C16" s="154">
        <v>16</v>
      </c>
      <c r="D16" s="154">
        <v>0</v>
      </c>
      <c r="E16" s="154">
        <v>133</v>
      </c>
      <c r="F16" s="154">
        <v>106</v>
      </c>
      <c r="G16" s="154">
        <v>110</v>
      </c>
      <c r="H16" s="154">
        <v>91</v>
      </c>
      <c r="I16" s="154">
        <v>54</v>
      </c>
      <c r="J16" s="154">
        <v>8</v>
      </c>
      <c r="K16" s="440" t="s">
        <v>1113</v>
      </c>
      <c r="L16" s="467"/>
    </row>
    <row r="17" spans="1:12" s="294" customFormat="1" ht="13.8">
      <c r="A17" s="441" t="s">
        <v>649</v>
      </c>
      <c r="B17" s="154">
        <v>143</v>
      </c>
      <c r="C17" s="154">
        <v>4</v>
      </c>
      <c r="D17" s="154">
        <v>1</v>
      </c>
      <c r="E17" s="154">
        <v>44</v>
      </c>
      <c r="F17" s="154">
        <v>12</v>
      </c>
      <c r="G17" s="154">
        <v>17</v>
      </c>
      <c r="H17" s="154">
        <v>1</v>
      </c>
      <c r="I17" s="154">
        <v>56</v>
      </c>
      <c r="J17" s="154">
        <v>8</v>
      </c>
      <c r="K17" s="440" t="s">
        <v>1040</v>
      </c>
      <c r="L17" s="467"/>
    </row>
    <row r="18" spans="1:12" s="159" customFormat="1" ht="14.1" customHeight="1">
      <c r="A18" s="441" t="s">
        <v>650</v>
      </c>
      <c r="B18" s="154">
        <v>5437</v>
      </c>
      <c r="C18" s="154">
        <v>152</v>
      </c>
      <c r="D18" s="154">
        <v>1</v>
      </c>
      <c r="E18" s="154">
        <v>1875</v>
      </c>
      <c r="F18" s="154">
        <v>1031</v>
      </c>
      <c r="G18" s="154">
        <v>960</v>
      </c>
      <c r="H18" s="154">
        <v>449</v>
      </c>
      <c r="I18" s="154">
        <v>876</v>
      </c>
      <c r="J18" s="154">
        <v>93</v>
      </c>
      <c r="K18" s="440" t="s">
        <v>1041</v>
      </c>
      <c r="L18" s="467"/>
    </row>
    <row r="19" spans="1:12" s="294" customFormat="1" ht="14.1" customHeight="1">
      <c r="A19" s="163" t="s">
        <v>651</v>
      </c>
      <c r="B19" s="154">
        <v>298</v>
      </c>
      <c r="C19" s="154">
        <v>4</v>
      </c>
      <c r="D19" s="154">
        <v>0</v>
      </c>
      <c r="E19" s="154">
        <v>134</v>
      </c>
      <c r="F19" s="154">
        <v>39</v>
      </c>
      <c r="G19" s="154">
        <v>21</v>
      </c>
      <c r="H19" s="154">
        <v>15</v>
      </c>
      <c r="I19" s="154">
        <v>48</v>
      </c>
      <c r="J19" s="154">
        <v>37</v>
      </c>
      <c r="K19" s="440" t="s">
        <v>1399</v>
      </c>
      <c r="L19" s="467"/>
    </row>
  </sheetData>
  <mergeCells count="4">
    <mergeCell ref="A3:A4"/>
    <mergeCell ref="B3:B4"/>
    <mergeCell ref="C3:J3"/>
    <mergeCell ref="K3:K4"/>
  </mergeCells>
  <hyperlinks>
    <hyperlink ref="L1:L2" location="'Spis treści - List of tables'!A1" display="Powrót do spisu tablic" xr:uid="{59B6B1B7-2F11-417C-8E2A-4458046A4B1D}"/>
  </hyperlinks>
  <pageMargins left="0.59055118110236227" right="0.59055118110236227" top="0.59055118110236227" bottom="0.59055118110236227" header="0" footer="0"/>
  <pageSetup paperSize="9" fitToHeight="0" orientation="portrait" r:id="rId1"/>
  <colBreaks count="1" manualBreakCount="1">
    <brk id="11" max="1048575" man="1"/>
  </col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18F5-302A-469C-8544-DEF48D2F698A}">
  <sheetPr>
    <tabColor theme="4"/>
  </sheetPr>
  <dimension ref="A1:T26"/>
  <sheetViews>
    <sheetView zoomScaleNormal="100" zoomScaleSheetLayoutView="100" workbookViewId="0"/>
  </sheetViews>
  <sheetFormatPr defaultColWidth="9" defaultRowHeight="10.199999999999999"/>
  <cols>
    <col min="1" max="1" width="33" style="129" customWidth="1"/>
    <col min="2" max="10" width="9.19921875" style="129" customWidth="1"/>
    <col min="11" max="11" width="36.19921875" style="329" customWidth="1"/>
    <col min="12" max="16384" width="9" style="129"/>
  </cols>
  <sheetData>
    <row r="1" spans="1:20" s="314" customFormat="1" ht="14.1" customHeight="1">
      <c r="A1" s="299" t="s">
        <v>1772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128" t="s">
        <v>405</v>
      </c>
    </row>
    <row r="2" spans="1:20" s="314" customFormat="1" ht="14.1" customHeight="1">
      <c r="A2" s="686" t="s">
        <v>1773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293" t="s">
        <v>406</v>
      </c>
    </row>
    <row r="3" spans="1:20" s="313" customFormat="1" ht="21.75" customHeight="1">
      <c r="A3" s="1052" t="s">
        <v>850</v>
      </c>
      <c r="B3" s="1027" t="s">
        <v>1253</v>
      </c>
      <c r="C3" s="1012" t="s">
        <v>1514</v>
      </c>
      <c r="D3" s="1013"/>
      <c r="E3" s="1013"/>
      <c r="F3" s="1013"/>
      <c r="G3" s="1013"/>
      <c r="H3" s="1013"/>
      <c r="I3" s="1013"/>
      <c r="J3" s="1013"/>
      <c r="K3" s="1050" t="s">
        <v>851</v>
      </c>
    </row>
    <row r="4" spans="1:20" s="323" customFormat="1" ht="156.75" customHeight="1">
      <c r="A4" s="1053"/>
      <c r="B4" s="1002"/>
      <c r="C4" s="716" t="s">
        <v>1315</v>
      </c>
      <c r="D4" s="716" t="s">
        <v>1294</v>
      </c>
      <c r="E4" s="716" t="s">
        <v>1295</v>
      </c>
      <c r="F4" s="716" t="s">
        <v>1296</v>
      </c>
      <c r="G4" s="716" t="s">
        <v>1297</v>
      </c>
      <c r="H4" s="716" t="s">
        <v>1298</v>
      </c>
      <c r="I4" s="716" t="s">
        <v>1317</v>
      </c>
      <c r="J4" s="716" t="s">
        <v>1300</v>
      </c>
      <c r="K4" s="1051"/>
      <c r="M4" s="320"/>
    </row>
    <row r="5" spans="1:20" s="294" customFormat="1" ht="14.1" customHeight="1">
      <c r="A5" s="160" t="s">
        <v>1591</v>
      </c>
      <c r="B5" s="150">
        <v>4333</v>
      </c>
      <c r="C5" s="150">
        <v>135</v>
      </c>
      <c r="D5" s="150">
        <v>2</v>
      </c>
      <c r="E5" s="150">
        <v>1463</v>
      </c>
      <c r="F5" s="150">
        <v>833</v>
      </c>
      <c r="G5" s="150">
        <v>724</v>
      </c>
      <c r="H5" s="150">
        <v>323</v>
      </c>
      <c r="I5" s="150">
        <v>751</v>
      </c>
      <c r="J5" s="150">
        <v>102</v>
      </c>
      <c r="K5" s="343" t="s">
        <v>1593</v>
      </c>
      <c r="L5" s="320"/>
      <c r="M5" s="320"/>
      <c r="N5" s="320"/>
      <c r="O5" s="320"/>
      <c r="P5" s="320"/>
      <c r="Q5" s="320"/>
      <c r="R5" s="320"/>
      <c r="S5" s="320"/>
      <c r="T5" s="320"/>
    </row>
    <row r="6" spans="1:20" s="294" customFormat="1" ht="13.8">
      <c r="A6" s="161" t="s">
        <v>567</v>
      </c>
      <c r="B6" s="154">
        <v>1438</v>
      </c>
      <c r="C6" s="154">
        <v>10</v>
      </c>
      <c r="D6" s="154">
        <v>0</v>
      </c>
      <c r="E6" s="154">
        <v>907</v>
      </c>
      <c r="F6" s="154">
        <v>59</v>
      </c>
      <c r="G6" s="154">
        <v>56</v>
      </c>
      <c r="H6" s="154">
        <v>42</v>
      </c>
      <c r="I6" s="154">
        <v>358</v>
      </c>
      <c r="J6" s="154">
        <v>6</v>
      </c>
      <c r="K6" s="582" t="s">
        <v>568</v>
      </c>
      <c r="M6" s="320"/>
    </row>
    <row r="7" spans="1:20" s="294" customFormat="1" ht="14.1" customHeight="1">
      <c r="A7" s="164" t="s">
        <v>652</v>
      </c>
      <c r="B7" s="154">
        <v>1010</v>
      </c>
      <c r="C7" s="154">
        <v>4</v>
      </c>
      <c r="D7" s="154">
        <v>0</v>
      </c>
      <c r="E7" s="154">
        <v>645</v>
      </c>
      <c r="F7" s="154">
        <v>31</v>
      </c>
      <c r="G7" s="154">
        <v>40</v>
      </c>
      <c r="H7" s="154">
        <v>32</v>
      </c>
      <c r="I7" s="154">
        <v>253</v>
      </c>
      <c r="J7" s="154">
        <v>5</v>
      </c>
      <c r="K7" s="345" t="s">
        <v>569</v>
      </c>
      <c r="M7" s="320"/>
    </row>
    <row r="8" spans="1:20" s="294" customFormat="1" ht="14.1" customHeight="1">
      <c r="A8" s="164" t="s">
        <v>653</v>
      </c>
      <c r="B8" s="154">
        <v>403</v>
      </c>
      <c r="C8" s="154">
        <v>6</v>
      </c>
      <c r="D8" s="154">
        <v>0</v>
      </c>
      <c r="E8" s="154">
        <v>249</v>
      </c>
      <c r="F8" s="154">
        <v>27</v>
      </c>
      <c r="G8" s="154">
        <v>14</v>
      </c>
      <c r="H8" s="154">
        <v>8</v>
      </c>
      <c r="I8" s="154">
        <v>98</v>
      </c>
      <c r="J8" s="154">
        <v>1</v>
      </c>
      <c r="K8" s="345" t="s">
        <v>570</v>
      </c>
      <c r="M8" s="320"/>
    </row>
    <row r="9" spans="1:20" s="294" customFormat="1" ht="14.1" customHeight="1">
      <c r="A9" s="164" t="s">
        <v>654</v>
      </c>
      <c r="B9" s="154">
        <v>25</v>
      </c>
      <c r="C9" s="154">
        <v>0</v>
      </c>
      <c r="D9" s="154">
        <v>0</v>
      </c>
      <c r="E9" s="154">
        <v>13</v>
      </c>
      <c r="F9" s="154">
        <v>1</v>
      </c>
      <c r="G9" s="154">
        <v>2</v>
      </c>
      <c r="H9" s="154">
        <v>2</v>
      </c>
      <c r="I9" s="154">
        <v>7</v>
      </c>
      <c r="J9" s="154">
        <v>0</v>
      </c>
      <c r="K9" s="345" t="s">
        <v>571</v>
      </c>
      <c r="M9" s="320"/>
    </row>
    <row r="10" spans="1:20" s="294" customFormat="1" ht="24.9" customHeight="1">
      <c r="A10" s="161" t="s">
        <v>991</v>
      </c>
      <c r="B10" s="154">
        <v>33</v>
      </c>
      <c r="C10" s="154">
        <v>4</v>
      </c>
      <c r="D10" s="154">
        <v>0</v>
      </c>
      <c r="E10" s="154">
        <v>7</v>
      </c>
      <c r="F10" s="154">
        <v>15</v>
      </c>
      <c r="G10" s="154">
        <v>3</v>
      </c>
      <c r="H10" s="154">
        <v>1</v>
      </c>
      <c r="I10" s="154">
        <v>3</v>
      </c>
      <c r="J10" s="154">
        <v>0</v>
      </c>
      <c r="K10" s="582" t="s">
        <v>1001</v>
      </c>
      <c r="M10" s="320"/>
    </row>
    <row r="11" spans="1:20" s="294" customFormat="1" ht="24.9" customHeight="1">
      <c r="A11" s="161" t="s">
        <v>992</v>
      </c>
      <c r="B11" s="154">
        <v>16</v>
      </c>
      <c r="C11" s="154">
        <v>8</v>
      </c>
      <c r="D11" s="154">
        <v>0</v>
      </c>
      <c r="E11" s="154">
        <v>2</v>
      </c>
      <c r="F11" s="154">
        <v>1</v>
      </c>
      <c r="G11" s="154">
        <v>1</v>
      </c>
      <c r="H11" s="154">
        <v>1</v>
      </c>
      <c r="I11" s="154">
        <v>2</v>
      </c>
      <c r="J11" s="154">
        <v>1</v>
      </c>
      <c r="K11" s="582" t="s">
        <v>1000</v>
      </c>
      <c r="M11" s="320"/>
    </row>
    <row r="12" spans="1:20" s="294" customFormat="1" ht="14.1" customHeight="1">
      <c r="A12" s="161" t="s">
        <v>572</v>
      </c>
      <c r="B12" s="154">
        <v>329</v>
      </c>
      <c r="C12" s="154">
        <v>7</v>
      </c>
      <c r="D12" s="154">
        <v>0</v>
      </c>
      <c r="E12" s="154">
        <v>24</v>
      </c>
      <c r="F12" s="154">
        <v>64</v>
      </c>
      <c r="G12" s="154">
        <v>206</v>
      </c>
      <c r="H12" s="154">
        <v>8</v>
      </c>
      <c r="I12" s="154">
        <v>19</v>
      </c>
      <c r="J12" s="154">
        <v>1</v>
      </c>
      <c r="K12" s="582" t="s">
        <v>573</v>
      </c>
      <c r="M12" s="320"/>
    </row>
    <row r="13" spans="1:20" s="294" customFormat="1" ht="24.9" customHeight="1">
      <c r="A13" s="161" t="s">
        <v>993</v>
      </c>
      <c r="B13" s="154">
        <v>181</v>
      </c>
      <c r="C13" s="154">
        <v>11</v>
      </c>
      <c r="D13" s="154">
        <v>0</v>
      </c>
      <c r="E13" s="154">
        <v>9</v>
      </c>
      <c r="F13" s="154">
        <v>47</v>
      </c>
      <c r="G13" s="154">
        <v>104</v>
      </c>
      <c r="H13" s="154">
        <v>5</v>
      </c>
      <c r="I13" s="154">
        <v>5</v>
      </c>
      <c r="J13" s="154">
        <v>0</v>
      </c>
      <c r="K13" s="582" t="s">
        <v>574</v>
      </c>
      <c r="M13" s="320"/>
    </row>
    <row r="14" spans="1:20" s="294" customFormat="1" ht="14.1" customHeight="1">
      <c r="A14" s="161" t="s">
        <v>1077</v>
      </c>
      <c r="B14" s="154">
        <v>63</v>
      </c>
      <c r="C14" s="154">
        <v>1</v>
      </c>
      <c r="D14" s="154">
        <v>0</v>
      </c>
      <c r="E14" s="154">
        <v>13</v>
      </c>
      <c r="F14" s="154">
        <v>19</v>
      </c>
      <c r="G14" s="154">
        <v>8</v>
      </c>
      <c r="H14" s="154">
        <v>16</v>
      </c>
      <c r="I14" s="154">
        <v>6</v>
      </c>
      <c r="J14" s="154">
        <v>0</v>
      </c>
      <c r="K14" s="582" t="s">
        <v>575</v>
      </c>
      <c r="M14" s="320"/>
    </row>
    <row r="15" spans="1:20" s="294" customFormat="1" ht="14.1" customHeight="1">
      <c r="A15" s="161" t="s">
        <v>576</v>
      </c>
      <c r="B15" s="154">
        <v>252</v>
      </c>
      <c r="C15" s="154">
        <v>13</v>
      </c>
      <c r="D15" s="154">
        <v>0</v>
      </c>
      <c r="E15" s="154">
        <v>35</v>
      </c>
      <c r="F15" s="154">
        <v>37</v>
      </c>
      <c r="G15" s="154">
        <v>98</v>
      </c>
      <c r="H15" s="154">
        <v>59</v>
      </c>
      <c r="I15" s="154">
        <v>10</v>
      </c>
      <c r="J15" s="154">
        <v>0</v>
      </c>
      <c r="K15" s="582" t="s">
        <v>577</v>
      </c>
      <c r="M15" s="320"/>
    </row>
    <row r="16" spans="1:20" s="294" customFormat="1" ht="24.9" customHeight="1">
      <c r="A16" s="161" t="s">
        <v>994</v>
      </c>
      <c r="B16" s="154">
        <v>392</v>
      </c>
      <c r="C16" s="154">
        <v>5</v>
      </c>
      <c r="D16" s="154">
        <v>0</v>
      </c>
      <c r="E16" s="154">
        <v>95</v>
      </c>
      <c r="F16" s="154">
        <v>148</v>
      </c>
      <c r="G16" s="154">
        <v>19</v>
      </c>
      <c r="H16" s="154">
        <v>76</v>
      </c>
      <c r="I16" s="154">
        <v>49</v>
      </c>
      <c r="J16" s="154">
        <v>0</v>
      </c>
      <c r="K16" s="582" t="s">
        <v>578</v>
      </c>
      <c r="M16" s="320"/>
    </row>
    <row r="17" spans="1:13" s="294" customFormat="1" ht="14.1" customHeight="1">
      <c r="A17" s="161" t="s">
        <v>655</v>
      </c>
      <c r="B17" s="154">
        <v>172</v>
      </c>
      <c r="C17" s="154">
        <v>2</v>
      </c>
      <c r="D17" s="154">
        <v>0</v>
      </c>
      <c r="E17" s="154">
        <v>49</v>
      </c>
      <c r="F17" s="154">
        <v>80</v>
      </c>
      <c r="G17" s="154">
        <v>5</v>
      </c>
      <c r="H17" s="154">
        <v>15</v>
      </c>
      <c r="I17" s="154">
        <v>21</v>
      </c>
      <c r="J17" s="154">
        <v>0</v>
      </c>
      <c r="K17" s="582" t="s">
        <v>579</v>
      </c>
      <c r="M17" s="320"/>
    </row>
    <row r="18" spans="1:13" s="294" customFormat="1" ht="14.1" customHeight="1">
      <c r="A18" s="161" t="s">
        <v>580</v>
      </c>
      <c r="B18" s="154">
        <v>52</v>
      </c>
      <c r="C18" s="154">
        <v>0</v>
      </c>
      <c r="D18" s="154">
        <v>1</v>
      </c>
      <c r="E18" s="154">
        <v>17</v>
      </c>
      <c r="F18" s="154">
        <v>13</v>
      </c>
      <c r="G18" s="154">
        <v>4</v>
      </c>
      <c r="H18" s="154">
        <v>1</v>
      </c>
      <c r="I18" s="154">
        <v>16</v>
      </c>
      <c r="J18" s="154">
        <v>0</v>
      </c>
      <c r="K18" s="582" t="s">
        <v>581</v>
      </c>
      <c r="M18" s="320"/>
    </row>
    <row r="19" spans="1:13" s="294" customFormat="1" ht="24.9" customHeight="1">
      <c r="A19" s="161" t="s">
        <v>582</v>
      </c>
      <c r="B19" s="154">
        <v>765</v>
      </c>
      <c r="C19" s="154">
        <v>7</v>
      </c>
      <c r="D19" s="154">
        <v>0</v>
      </c>
      <c r="E19" s="154">
        <v>134</v>
      </c>
      <c r="F19" s="154">
        <v>280</v>
      </c>
      <c r="G19" s="154">
        <v>142</v>
      </c>
      <c r="H19" s="154">
        <v>81</v>
      </c>
      <c r="I19" s="154">
        <v>121</v>
      </c>
      <c r="J19" s="154">
        <v>0</v>
      </c>
      <c r="K19" s="582" t="s">
        <v>999</v>
      </c>
      <c r="M19" s="320"/>
    </row>
    <row r="20" spans="1:13" s="294" customFormat="1" ht="24.9" customHeight="1">
      <c r="A20" s="161" t="s">
        <v>995</v>
      </c>
      <c r="B20" s="154">
        <v>59</v>
      </c>
      <c r="C20" s="154">
        <v>51</v>
      </c>
      <c r="D20" s="154">
        <v>0</v>
      </c>
      <c r="E20" s="154">
        <v>3</v>
      </c>
      <c r="F20" s="154">
        <v>1</v>
      </c>
      <c r="G20" s="154">
        <v>1</v>
      </c>
      <c r="H20" s="154">
        <v>0</v>
      </c>
      <c r="I20" s="154">
        <v>3</v>
      </c>
      <c r="J20" s="154">
        <v>0</v>
      </c>
      <c r="K20" s="582" t="s">
        <v>998</v>
      </c>
      <c r="M20" s="320"/>
    </row>
    <row r="21" spans="1:13" s="294" customFormat="1" ht="24.9" customHeight="1">
      <c r="A21" s="161" t="s">
        <v>996</v>
      </c>
      <c r="B21" s="154">
        <v>21</v>
      </c>
      <c r="C21" s="154">
        <v>1</v>
      </c>
      <c r="D21" s="154">
        <v>0</v>
      </c>
      <c r="E21" s="154">
        <v>7</v>
      </c>
      <c r="F21" s="154">
        <v>7</v>
      </c>
      <c r="G21" s="154">
        <v>2</v>
      </c>
      <c r="H21" s="154">
        <v>1</v>
      </c>
      <c r="I21" s="154">
        <v>2</v>
      </c>
      <c r="J21" s="154">
        <v>1</v>
      </c>
      <c r="K21" s="582" t="s">
        <v>583</v>
      </c>
      <c r="M21" s="320"/>
    </row>
    <row r="22" spans="1:13" s="294" customFormat="1" ht="24.9" customHeight="1">
      <c r="A22" s="161" t="s">
        <v>584</v>
      </c>
      <c r="B22" s="154">
        <v>176</v>
      </c>
      <c r="C22" s="154">
        <v>8</v>
      </c>
      <c r="D22" s="154">
        <v>0</v>
      </c>
      <c r="E22" s="154">
        <v>65</v>
      </c>
      <c r="F22" s="154">
        <v>28</v>
      </c>
      <c r="G22" s="154">
        <v>34</v>
      </c>
      <c r="H22" s="154">
        <v>8</v>
      </c>
      <c r="I22" s="154">
        <v>31</v>
      </c>
      <c r="J22" s="154">
        <v>2</v>
      </c>
      <c r="K22" s="582" t="s">
        <v>997</v>
      </c>
      <c r="M22" s="320"/>
    </row>
    <row r="23" spans="1:13" s="294" customFormat="1" ht="14.1" customHeight="1">
      <c r="A23" s="161" t="s">
        <v>585</v>
      </c>
      <c r="B23" s="154">
        <v>173</v>
      </c>
      <c r="C23" s="154">
        <v>0</v>
      </c>
      <c r="D23" s="154">
        <v>0</v>
      </c>
      <c r="E23" s="154">
        <v>20</v>
      </c>
      <c r="F23" s="154">
        <v>12</v>
      </c>
      <c r="G23" s="154">
        <v>1</v>
      </c>
      <c r="H23" s="154">
        <v>3</v>
      </c>
      <c r="I23" s="154">
        <v>46</v>
      </c>
      <c r="J23" s="154">
        <v>91</v>
      </c>
      <c r="K23" s="582" t="s">
        <v>586</v>
      </c>
      <c r="M23" s="320"/>
    </row>
    <row r="24" spans="1:13" s="294" customFormat="1" ht="14.1" customHeight="1">
      <c r="A24" s="161" t="s">
        <v>656</v>
      </c>
      <c r="B24" s="154">
        <v>74</v>
      </c>
      <c r="C24" s="154">
        <v>2</v>
      </c>
      <c r="D24" s="154">
        <v>0</v>
      </c>
      <c r="E24" s="154">
        <v>11</v>
      </c>
      <c r="F24" s="154">
        <v>17</v>
      </c>
      <c r="G24" s="154">
        <v>28</v>
      </c>
      <c r="H24" s="154">
        <v>2</v>
      </c>
      <c r="I24" s="154">
        <v>14</v>
      </c>
      <c r="J24" s="154">
        <v>0</v>
      </c>
      <c r="K24" s="582" t="s">
        <v>587</v>
      </c>
      <c r="M24" s="320"/>
    </row>
    <row r="25" spans="1:13" s="294" customFormat="1" ht="24.9" customHeight="1">
      <c r="A25" s="161" t="s">
        <v>1015</v>
      </c>
      <c r="B25" s="154">
        <v>137</v>
      </c>
      <c r="C25" s="154">
        <v>5</v>
      </c>
      <c r="D25" s="154">
        <v>1</v>
      </c>
      <c r="E25" s="154">
        <v>65</v>
      </c>
      <c r="F25" s="154">
        <v>5</v>
      </c>
      <c r="G25" s="154">
        <v>12</v>
      </c>
      <c r="H25" s="154">
        <v>4</v>
      </c>
      <c r="I25" s="154">
        <v>45</v>
      </c>
      <c r="J25" s="154">
        <v>0</v>
      </c>
      <c r="K25" s="582" t="s">
        <v>588</v>
      </c>
      <c r="M25" s="320"/>
    </row>
    <row r="26" spans="1:13" s="294" customFormat="1" ht="14.1" customHeight="1">
      <c r="A26" s="322" t="s">
        <v>1398</v>
      </c>
      <c r="B26" s="154">
        <v>0</v>
      </c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582" t="s">
        <v>1399</v>
      </c>
      <c r="M26" s="320"/>
    </row>
  </sheetData>
  <mergeCells count="4">
    <mergeCell ref="A3:A4"/>
    <mergeCell ref="B3:B4"/>
    <mergeCell ref="C3:J3"/>
    <mergeCell ref="K3:K4"/>
  </mergeCells>
  <hyperlinks>
    <hyperlink ref="L1:L2" location="'Spis treści - List of tables'!A1" display="Powrót do spisu tablic" xr:uid="{51CBC170-79CD-499D-995A-D6133F793B82}"/>
  </hyperlinks>
  <pageMargins left="0.59055118110236227" right="0.59055118110236227" top="0.59055118110236227" bottom="0.59055118110236227" header="0" footer="0"/>
  <pageSetup paperSize="9" fitToHeight="0" orientation="portrait" r:id="rId1"/>
  <colBreaks count="1" manualBreakCount="1">
    <brk id="11" max="1048575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15855-42F6-4B2E-96D8-4503CAE5ABAE}">
  <sheetPr>
    <tabColor theme="4"/>
  </sheetPr>
  <dimension ref="A1:K54"/>
  <sheetViews>
    <sheetView zoomScaleNormal="100" zoomScaleSheetLayoutView="100" workbookViewId="0"/>
  </sheetViews>
  <sheetFormatPr defaultColWidth="9" defaultRowHeight="10.199999999999999"/>
  <cols>
    <col min="1" max="1" width="18.69921875" style="129" customWidth="1"/>
    <col min="2" max="9" width="12.19921875" style="129" customWidth="1"/>
    <col min="10" max="16384" width="9" style="129"/>
  </cols>
  <sheetData>
    <row r="1" spans="1:11" s="294" customFormat="1" ht="14.1" customHeight="1">
      <c r="A1" s="226" t="s">
        <v>1774</v>
      </c>
      <c r="B1" s="226"/>
      <c r="C1" s="226"/>
      <c r="D1" s="226"/>
      <c r="E1" s="226"/>
      <c r="F1" s="226"/>
      <c r="G1" s="226"/>
      <c r="H1" s="226"/>
      <c r="I1" s="226"/>
      <c r="J1" s="128" t="s">
        <v>405</v>
      </c>
    </row>
    <row r="2" spans="1:11" s="294" customFormat="1" ht="14.1" customHeight="1">
      <c r="A2" s="686" t="s">
        <v>1775</v>
      </c>
      <c r="B2" s="307"/>
      <c r="C2" s="307"/>
      <c r="D2" s="307"/>
      <c r="E2" s="307"/>
      <c r="F2" s="307"/>
      <c r="G2" s="307"/>
      <c r="H2" s="307"/>
      <c r="I2" s="307"/>
      <c r="J2" s="293" t="s">
        <v>406</v>
      </c>
    </row>
    <row r="3" spans="1:11" s="149" customFormat="1" ht="33.6" customHeight="1">
      <c r="A3" s="1054" t="s">
        <v>1319</v>
      </c>
      <c r="B3" s="1000" t="s">
        <v>1320</v>
      </c>
      <c r="C3" s="1003" t="s">
        <v>1270</v>
      </c>
      <c r="D3" s="1039"/>
      <c r="E3" s="1039"/>
      <c r="F3" s="1039"/>
      <c r="G3" s="1039"/>
      <c r="H3" s="1003" t="s">
        <v>1276</v>
      </c>
      <c r="I3" s="1056"/>
    </row>
    <row r="4" spans="1:11" s="149" customFormat="1" ht="33.6" customHeight="1">
      <c r="A4" s="1055"/>
      <c r="B4" s="1001"/>
      <c r="C4" s="1003" t="s">
        <v>1271</v>
      </c>
      <c r="D4" s="1039"/>
      <c r="E4" s="1039"/>
      <c r="F4" s="1003" t="s">
        <v>1163</v>
      </c>
      <c r="G4" s="1003" t="s">
        <v>1275</v>
      </c>
      <c r="H4" s="1003" t="s">
        <v>1194</v>
      </c>
      <c r="I4" s="1004" t="s">
        <v>1623</v>
      </c>
    </row>
    <row r="5" spans="1:11" s="149" customFormat="1" ht="33.6" customHeight="1">
      <c r="A5" s="1055"/>
      <c r="B5" s="1002"/>
      <c r="C5" s="714" t="s">
        <v>1321</v>
      </c>
      <c r="D5" s="714" t="s">
        <v>1322</v>
      </c>
      <c r="E5" s="714" t="s">
        <v>1323</v>
      </c>
      <c r="F5" s="1003"/>
      <c r="G5" s="1003"/>
      <c r="H5" s="1039"/>
      <c r="I5" s="1056"/>
    </row>
    <row r="6" spans="1:11" s="149" customFormat="1" ht="14.1" customHeight="1">
      <c r="A6" s="199" t="s">
        <v>1599</v>
      </c>
      <c r="B6" s="150">
        <v>4333</v>
      </c>
      <c r="C6" s="150">
        <v>15</v>
      </c>
      <c r="D6" s="150">
        <v>29</v>
      </c>
      <c r="E6" s="150">
        <v>4289</v>
      </c>
      <c r="F6" s="150">
        <v>1507</v>
      </c>
      <c r="G6" s="150">
        <v>13</v>
      </c>
      <c r="H6" s="150">
        <v>188460</v>
      </c>
      <c r="I6" s="165">
        <v>43.6</v>
      </c>
    </row>
    <row r="7" spans="1:11" s="294" customFormat="1" ht="14.1" customHeight="1">
      <c r="A7" s="324" t="s">
        <v>1600</v>
      </c>
      <c r="B7" s="150"/>
      <c r="C7" s="150"/>
      <c r="D7" s="150"/>
      <c r="E7" s="150"/>
      <c r="F7" s="150"/>
      <c r="G7" s="150"/>
      <c r="H7" s="150"/>
      <c r="I7" s="165"/>
      <c r="J7" s="320"/>
      <c r="K7" s="149"/>
    </row>
    <row r="8" spans="1:11" s="294" customFormat="1" ht="14.1" customHeight="1">
      <c r="A8" s="199" t="s">
        <v>1078</v>
      </c>
      <c r="B8" s="150">
        <v>464</v>
      </c>
      <c r="C8" s="150">
        <v>5</v>
      </c>
      <c r="D8" s="150">
        <v>3</v>
      </c>
      <c r="E8" s="150">
        <v>456</v>
      </c>
      <c r="F8" s="150">
        <v>154</v>
      </c>
      <c r="G8" s="150">
        <v>2</v>
      </c>
      <c r="H8" s="150">
        <v>22782</v>
      </c>
      <c r="I8" s="165">
        <v>49.6</v>
      </c>
      <c r="J8" s="320"/>
      <c r="K8" s="149"/>
    </row>
    <row r="9" spans="1:11" s="294" customFormat="1" ht="14.1" customHeight="1">
      <c r="A9" s="325" t="s">
        <v>191</v>
      </c>
      <c r="B9" s="167">
        <v>0</v>
      </c>
      <c r="C9" s="167">
        <v>0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8">
        <v>0</v>
      </c>
      <c r="J9" s="320"/>
      <c r="K9" s="149"/>
    </row>
    <row r="10" spans="1:11" s="294" customFormat="1" ht="14.1" customHeight="1">
      <c r="A10" s="198" t="s">
        <v>1524</v>
      </c>
      <c r="B10" s="167"/>
      <c r="C10" s="167"/>
      <c r="D10" s="167"/>
      <c r="E10" s="167"/>
      <c r="F10" s="167"/>
      <c r="G10" s="167"/>
      <c r="H10" s="167"/>
      <c r="I10" s="168"/>
      <c r="J10" s="320"/>
      <c r="K10" s="149"/>
    </row>
    <row r="11" spans="1:11" s="294" customFormat="1" ht="14.1" customHeight="1">
      <c r="A11" s="622" t="s">
        <v>1526</v>
      </c>
      <c r="B11" s="167"/>
      <c r="C11" s="167"/>
      <c r="D11" s="167"/>
      <c r="E11" s="167"/>
      <c r="F11" s="167"/>
      <c r="G11" s="167"/>
      <c r="H11" s="167"/>
      <c r="I11" s="168"/>
      <c r="J11" s="320"/>
      <c r="K11" s="149"/>
    </row>
    <row r="12" spans="1:11" s="294" customFormat="1" ht="14.1" customHeight="1">
      <c r="A12" s="164" t="s">
        <v>199</v>
      </c>
      <c r="B12" s="154">
        <v>226</v>
      </c>
      <c r="C12" s="154">
        <v>2</v>
      </c>
      <c r="D12" s="154">
        <v>1</v>
      </c>
      <c r="E12" s="154">
        <v>223</v>
      </c>
      <c r="F12" s="154">
        <v>77</v>
      </c>
      <c r="G12" s="154">
        <v>1</v>
      </c>
      <c r="H12" s="154">
        <v>11449</v>
      </c>
      <c r="I12" s="169">
        <v>51.1</v>
      </c>
      <c r="J12" s="320"/>
      <c r="K12" s="149"/>
    </row>
    <row r="13" spans="1:11" s="294" customFormat="1" ht="14.1" customHeight="1">
      <c r="A13" s="164" t="s">
        <v>198</v>
      </c>
      <c r="B13" s="154">
        <v>143</v>
      </c>
      <c r="C13" s="154">
        <v>2</v>
      </c>
      <c r="D13" s="154">
        <v>1</v>
      </c>
      <c r="E13" s="154">
        <v>140</v>
      </c>
      <c r="F13" s="154">
        <v>48</v>
      </c>
      <c r="G13" s="154">
        <v>1</v>
      </c>
      <c r="H13" s="154">
        <v>5925</v>
      </c>
      <c r="I13" s="169">
        <v>42</v>
      </c>
      <c r="J13" s="320"/>
      <c r="K13" s="149"/>
    </row>
    <row r="14" spans="1:11" s="294" customFormat="1" ht="14.1" customHeight="1">
      <c r="A14" s="164" t="s">
        <v>190</v>
      </c>
      <c r="B14" s="154">
        <v>95</v>
      </c>
      <c r="C14" s="154">
        <v>1</v>
      </c>
      <c r="D14" s="154">
        <v>1</v>
      </c>
      <c r="E14" s="154">
        <v>93</v>
      </c>
      <c r="F14" s="154">
        <v>29</v>
      </c>
      <c r="G14" s="154">
        <v>0</v>
      </c>
      <c r="H14" s="154">
        <v>5408</v>
      </c>
      <c r="I14" s="169">
        <v>57.5</v>
      </c>
      <c r="J14" s="320"/>
      <c r="K14" s="149"/>
    </row>
    <row r="15" spans="1:11" s="294" customFormat="1" ht="14.1" customHeight="1">
      <c r="A15" s="199" t="s">
        <v>589</v>
      </c>
      <c r="B15" s="150">
        <v>853</v>
      </c>
      <c r="C15" s="150">
        <v>2</v>
      </c>
      <c r="D15" s="150">
        <v>10</v>
      </c>
      <c r="E15" s="150">
        <v>841</v>
      </c>
      <c r="F15" s="150">
        <v>250</v>
      </c>
      <c r="G15" s="150">
        <v>9</v>
      </c>
      <c r="H15" s="150">
        <v>35160</v>
      </c>
      <c r="I15" s="165">
        <v>41.3</v>
      </c>
      <c r="J15" s="320"/>
      <c r="K15" s="149"/>
    </row>
    <row r="16" spans="1:11" s="294" customFormat="1" ht="14.1" customHeight="1">
      <c r="A16" s="325" t="s">
        <v>191</v>
      </c>
      <c r="B16" s="150"/>
      <c r="C16" s="150"/>
      <c r="D16" s="150"/>
      <c r="E16" s="150"/>
      <c r="F16" s="150"/>
      <c r="G16" s="150"/>
      <c r="H16" s="150"/>
      <c r="I16" s="165"/>
      <c r="J16" s="320"/>
      <c r="K16" s="149"/>
    </row>
    <row r="17" spans="1:11" s="294" customFormat="1" ht="14.1" customHeight="1">
      <c r="A17" s="198" t="s">
        <v>1524</v>
      </c>
      <c r="B17" s="167"/>
      <c r="C17" s="167"/>
      <c r="D17" s="167"/>
      <c r="E17" s="167"/>
      <c r="F17" s="167"/>
      <c r="G17" s="167"/>
      <c r="H17" s="167"/>
      <c r="I17" s="168"/>
      <c r="J17" s="320"/>
      <c r="K17" s="149"/>
    </row>
    <row r="18" spans="1:11" s="294" customFormat="1" ht="14.1" customHeight="1">
      <c r="A18" s="622" t="s">
        <v>1526</v>
      </c>
      <c r="B18" s="167"/>
      <c r="C18" s="167"/>
      <c r="D18" s="167"/>
      <c r="E18" s="167"/>
      <c r="F18" s="167"/>
      <c r="G18" s="167"/>
      <c r="H18" s="167"/>
      <c r="I18" s="168"/>
      <c r="J18" s="320"/>
      <c r="K18" s="149"/>
    </row>
    <row r="19" spans="1:11" s="294" customFormat="1" ht="14.1" customHeight="1">
      <c r="A19" s="164" t="s">
        <v>205</v>
      </c>
      <c r="B19" s="154">
        <v>192</v>
      </c>
      <c r="C19" s="154">
        <v>0</v>
      </c>
      <c r="D19" s="154">
        <v>1</v>
      </c>
      <c r="E19" s="154">
        <v>191</v>
      </c>
      <c r="F19" s="154">
        <v>58</v>
      </c>
      <c r="G19" s="154">
        <v>0</v>
      </c>
      <c r="H19" s="154">
        <v>7741</v>
      </c>
      <c r="I19" s="169">
        <v>40.299999999999997</v>
      </c>
      <c r="J19" s="320"/>
      <c r="K19" s="149"/>
    </row>
    <row r="20" spans="1:11" s="294" customFormat="1" ht="14.1" customHeight="1">
      <c r="A20" s="164" t="s">
        <v>204</v>
      </c>
      <c r="B20" s="154">
        <v>221</v>
      </c>
      <c r="C20" s="154">
        <v>1</v>
      </c>
      <c r="D20" s="154">
        <v>4</v>
      </c>
      <c r="E20" s="154">
        <v>216</v>
      </c>
      <c r="F20" s="154">
        <v>47</v>
      </c>
      <c r="G20" s="154">
        <v>5</v>
      </c>
      <c r="H20" s="154">
        <v>10843</v>
      </c>
      <c r="I20" s="743">
        <v>49.1</v>
      </c>
      <c r="J20" s="332"/>
    </row>
    <row r="21" spans="1:11" s="294" customFormat="1" ht="14.1" customHeight="1">
      <c r="A21" s="164" t="s">
        <v>203</v>
      </c>
      <c r="B21" s="154">
        <v>21</v>
      </c>
      <c r="C21" s="154">
        <v>0</v>
      </c>
      <c r="D21" s="154">
        <v>0</v>
      </c>
      <c r="E21" s="154">
        <v>21</v>
      </c>
      <c r="F21" s="154">
        <v>10</v>
      </c>
      <c r="G21" s="154">
        <v>0</v>
      </c>
      <c r="H21" s="154">
        <v>447</v>
      </c>
      <c r="I21" s="743">
        <v>21.3</v>
      </c>
      <c r="J21" s="332"/>
    </row>
    <row r="22" spans="1:11" s="294" customFormat="1" ht="14.1" customHeight="1">
      <c r="A22" s="164" t="s">
        <v>202</v>
      </c>
      <c r="B22" s="154">
        <v>154</v>
      </c>
      <c r="C22" s="154">
        <v>1</v>
      </c>
      <c r="D22" s="154">
        <v>1</v>
      </c>
      <c r="E22" s="154">
        <v>152</v>
      </c>
      <c r="F22" s="154">
        <v>32</v>
      </c>
      <c r="G22" s="154">
        <v>2</v>
      </c>
      <c r="H22" s="154">
        <v>5638</v>
      </c>
      <c r="I22" s="169">
        <v>36.799999999999997</v>
      </c>
      <c r="J22" s="320"/>
      <c r="K22" s="149"/>
    </row>
    <row r="23" spans="1:11" s="294" customFormat="1" ht="14.1" customHeight="1">
      <c r="A23" s="164" t="s">
        <v>201</v>
      </c>
      <c r="B23" s="154">
        <v>265</v>
      </c>
      <c r="C23" s="154">
        <v>0</v>
      </c>
      <c r="D23" s="154">
        <v>4</v>
      </c>
      <c r="E23" s="154">
        <v>261</v>
      </c>
      <c r="F23" s="154">
        <v>103</v>
      </c>
      <c r="G23" s="154">
        <v>2</v>
      </c>
      <c r="H23" s="154">
        <v>10491</v>
      </c>
      <c r="I23" s="169">
        <v>39.6</v>
      </c>
      <c r="J23" s="320"/>
      <c r="K23" s="149"/>
    </row>
    <row r="24" spans="1:11" s="294" customFormat="1" ht="14.1" customHeight="1">
      <c r="A24" s="160" t="s">
        <v>590</v>
      </c>
      <c r="B24" s="150">
        <v>713</v>
      </c>
      <c r="C24" s="150">
        <v>3</v>
      </c>
      <c r="D24" s="150">
        <v>2</v>
      </c>
      <c r="E24" s="150">
        <v>708</v>
      </c>
      <c r="F24" s="150">
        <v>268</v>
      </c>
      <c r="G24" s="150">
        <v>2</v>
      </c>
      <c r="H24" s="150">
        <v>31525</v>
      </c>
      <c r="I24" s="165">
        <v>44.4</v>
      </c>
      <c r="J24" s="320"/>
      <c r="K24" s="149"/>
    </row>
    <row r="25" spans="1:11" s="294" customFormat="1" ht="14.1" customHeight="1">
      <c r="A25" s="325" t="s">
        <v>191</v>
      </c>
      <c r="B25" s="150"/>
      <c r="C25" s="150"/>
      <c r="D25" s="150"/>
      <c r="E25" s="150"/>
      <c r="F25" s="150"/>
      <c r="G25" s="150"/>
      <c r="H25" s="150"/>
      <c r="I25" s="165"/>
      <c r="J25" s="320"/>
      <c r="K25" s="149"/>
    </row>
    <row r="26" spans="1:11" s="294" customFormat="1" ht="14.1" customHeight="1">
      <c r="A26" s="198" t="s">
        <v>1524</v>
      </c>
      <c r="B26" s="167"/>
      <c r="C26" s="167"/>
      <c r="D26" s="167"/>
      <c r="E26" s="167"/>
      <c r="F26" s="167"/>
      <c r="G26" s="167"/>
      <c r="H26" s="167"/>
      <c r="I26" s="168"/>
      <c r="J26" s="320"/>
      <c r="K26" s="149"/>
    </row>
    <row r="27" spans="1:11" s="294" customFormat="1" ht="14.1" customHeight="1">
      <c r="A27" s="622" t="s">
        <v>1526</v>
      </c>
      <c r="B27" s="167"/>
      <c r="C27" s="167"/>
      <c r="D27" s="167"/>
      <c r="E27" s="167"/>
      <c r="F27" s="167"/>
      <c r="G27" s="167"/>
      <c r="H27" s="167"/>
      <c r="I27" s="168"/>
      <c r="J27" s="320"/>
      <c r="K27" s="149"/>
    </row>
    <row r="28" spans="1:11" s="294" customFormat="1" ht="14.1" customHeight="1">
      <c r="A28" s="164" t="s">
        <v>386</v>
      </c>
      <c r="B28" s="154">
        <v>154</v>
      </c>
      <c r="C28" s="154">
        <v>0</v>
      </c>
      <c r="D28" s="154">
        <v>0</v>
      </c>
      <c r="E28" s="154">
        <v>154</v>
      </c>
      <c r="F28" s="154">
        <v>58</v>
      </c>
      <c r="G28" s="154">
        <v>1</v>
      </c>
      <c r="H28" s="154">
        <v>6381</v>
      </c>
      <c r="I28" s="169">
        <v>41.4</v>
      </c>
      <c r="J28" s="320"/>
      <c r="K28" s="149"/>
    </row>
    <row r="29" spans="1:11" s="294" customFormat="1" ht="14.1" customHeight="1">
      <c r="A29" s="164" t="s">
        <v>197</v>
      </c>
      <c r="B29" s="154">
        <v>99</v>
      </c>
      <c r="C29" s="154">
        <v>0</v>
      </c>
      <c r="D29" s="154">
        <v>1</v>
      </c>
      <c r="E29" s="154">
        <v>98</v>
      </c>
      <c r="F29" s="154">
        <v>44</v>
      </c>
      <c r="G29" s="154">
        <v>1</v>
      </c>
      <c r="H29" s="154">
        <v>5074</v>
      </c>
      <c r="I29" s="169">
        <v>51.3</v>
      </c>
      <c r="J29" s="320"/>
      <c r="K29" s="149"/>
    </row>
    <row r="30" spans="1:11" s="294" customFormat="1" ht="14.1" customHeight="1">
      <c r="A30" s="164" t="s">
        <v>196</v>
      </c>
      <c r="B30" s="154">
        <v>151</v>
      </c>
      <c r="C30" s="154">
        <v>1</v>
      </c>
      <c r="D30" s="154">
        <v>1</v>
      </c>
      <c r="E30" s="154">
        <v>149</v>
      </c>
      <c r="F30" s="154">
        <v>46</v>
      </c>
      <c r="G30" s="154">
        <v>0</v>
      </c>
      <c r="H30" s="154">
        <v>7351</v>
      </c>
      <c r="I30" s="169">
        <v>49</v>
      </c>
      <c r="J30" s="320"/>
      <c r="K30" s="149"/>
    </row>
    <row r="31" spans="1:11" s="294" customFormat="1" ht="14.1" customHeight="1">
      <c r="A31" s="198" t="s">
        <v>195</v>
      </c>
      <c r="B31" s="170"/>
      <c r="C31" s="170"/>
      <c r="D31" s="170"/>
      <c r="E31" s="170"/>
      <c r="F31" s="170"/>
      <c r="G31" s="170"/>
      <c r="H31" s="170"/>
      <c r="I31" s="171"/>
      <c r="J31" s="320"/>
      <c r="K31" s="149"/>
    </row>
    <row r="32" spans="1:11" s="294" customFormat="1" ht="14.1" customHeight="1">
      <c r="A32" s="297" t="s">
        <v>194</v>
      </c>
      <c r="B32" s="170"/>
      <c r="C32" s="200"/>
      <c r="D32" s="170"/>
      <c r="E32" s="200"/>
      <c r="F32" s="170"/>
      <c r="G32" s="200"/>
      <c r="H32" s="170"/>
      <c r="I32" s="171"/>
      <c r="J32" s="320"/>
      <c r="K32" s="149"/>
    </row>
    <row r="33" spans="1:11" s="294" customFormat="1" ht="14.1" customHeight="1">
      <c r="A33" s="164" t="s">
        <v>193</v>
      </c>
      <c r="B33" s="154">
        <v>309</v>
      </c>
      <c r="C33" s="154">
        <v>2</v>
      </c>
      <c r="D33" s="154">
        <v>0</v>
      </c>
      <c r="E33" s="154">
        <v>307</v>
      </c>
      <c r="F33" s="154">
        <v>120</v>
      </c>
      <c r="G33" s="154">
        <v>0</v>
      </c>
      <c r="H33" s="154">
        <v>12719</v>
      </c>
      <c r="I33" s="169">
        <v>41.4</v>
      </c>
      <c r="J33" s="320"/>
      <c r="K33" s="149"/>
    </row>
    <row r="34" spans="1:11" s="294" customFormat="1" ht="14.1" customHeight="1">
      <c r="A34" s="199" t="s">
        <v>849</v>
      </c>
      <c r="B34" s="150">
        <v>670</v>
      </c>
      <c r="C34" s="150">
        <v>0</v>
      </c>
      <c r="D34" s="150">
        <v>6</v>
      </c>
      <c r="E34" s="150">
        <v>664</v>
      </c>
      <c r="F34" s="150">
        <v>268</v>
      </c>
      <c r="G34" s="150">
        <v>0</v>
      </c>
      <c r="H34" s="150">
        <v>28501</v>
      </c>
      <c r="I34" s="165">
        <v>42.5</v>
      </c>
      <c r="J34" s="320"/>
      <c r="K34" s="149"/>
    </row>
    <row r="35" spans="1:11" s="294" customFormat="1" ht="14.1" customHeight="1">
      <c r="A35" s="325" t="s">
        <v>191</v>
      </c>
      <c r="B35" s="150"/>
      <c r="C35" s="150"/>
      <c r="D35" s="150"/>
      <c r="E35" s="150"/>
      <c r="F35" s="150"/>
      <c r="G35" s="150"/>
      <c r="H35" s="150"/>
      <c r="I35" s="165"/>
      <c r="J35" s="320"/>
      <c r="K35" s="149"/>
    </row>
    <row r="36" spans="1:11" s="294" customFormat="1" ht="14.1" customHeight="1">
      <c r="A36" s="198" t="s">
        <v>1524</v>
      </c>
      <c r="B36" s="167"/>
      <c r="C36" s="167"/>
      <c r="D36" s="167"/>
      <c r="E36" s="167"/>
      <c r="F36" s="167"/>
      <c r="G36" s="167"/>
      <c r="H36" s="167"/>
      <c r="I36" s="168"/>
      <c r="J36" s="320"/>
      <c r="K36" s="149"/>
    </row>
    <row r="37" spans="1:11" s="294" customFormat="1" ht="14.1" customHeight="1">
      <c r="A37" s="622" t="s">
        <v>1526</v>
      </c>
      <c r="B37" s="167"/>
      <c r="C37" s="167"/>
      <c r="D37" s="167"/>
      <c r="E37" s="167"/>
      <c r="F37" s="167"/>
      <c r="G37" s="167"/>
      <c r="H37" s="167"/>
      <c r="I37" s="168"/>
      <c r="J37" s="320"/>
      <c r="K37" s="149"/>
    </row>
    <row r="38" spans="1:11" s="294" customFormat="1" ht="14.1" customHeight="1">
      <c r="A38" s="164" t="s">
        <v>189</v>
      </c>
      <c r="B38" s="154">
        <v>125</v>
      </c>
      <c r="C38" s="154">
        <v>0</v>
      </c>
      <c r="D38" s="154">
        <v>0</v>
      </c>
      <c r="E38" s="154">
        <v>125</v>
      </c>
      <c r="F38" s="154">
        <v>51</v>
      </c>
      <c r="G38" s="154">
        <v>0</v>
      </c>
      <c r="H38" s="154">
        <v>6265</v>
      </c>
      <c r="I38" s="169">
        <v>50.1</v>
      </c>
      <c r="J38" s="320"/>
      <c r="K38" s="149"/>
    </row>
    <row r="39" spans="1:11" s="294" customFormat="1" ht="14.1" customHeight="1">
      <c r="A39" s="164" t="s">
        <v>188</v>
      </c>
      <c r="B39" s="154">
        <v>89</v>
      </c>
      <c r="C39" s="154">
        <v>0</v>
      </c>
      <c r="D39" s="154">
        <v>0</v>
      </c>
      <c r="E39" s="154">
        <v>89</v>
      </c>
      <c r="F39" s="154">
        <v>36</v>
      </c>
      <c r="G39" s="154">
        <v>0</v>
      </c>
      <c r="H39" s="154">
        <v>3491</v>
      </c>
      <c r="I39" s="169">
        <v>39.200000000000003</v>
      </c>
      <c r="J39" s="320"/>
      <c r="K39" s="149"/>
    </row>
    <row r="40" spans="1:11" s="294" customFormat="1" ht="14.1" customHeight="1">
      <c r="A40" s="164" t="s">
        <v>187</v>
      </c>
      <c r="B40" s="154">
        <v>173</v>
      </c>
      <c r="C40" s="154">
        <v>0</v>
      </c>
      <c r="D40" s="154">
        <v>0</v>
      </c>
      <c r="E40" s="154">
        <v>173</v>
      </c>
      <c r="F40" s="154">
        <v>69</v>
      </c>
      <c r="G40" s="154">
        <v>0</v>
      </c>
      <c r="H40" s="154">
        <v>7309</v>
      </c>
      <c r="I40" s="169">
        <v>42.2</v>
      </c>
      <c r="J40" s="320"/>
      <c r="K40" s="149"/>
    </row>
    <row r="41" spans="1:11" s="294" customFormat="1" ht="14.1" customHeight="1">
      <c r="A41" s="164" t="s">
        <v>186</v>
      </c>
      <c r="B41" s="154">
        <v>72</v>
      </c>
      <c r="C41" s="154">
        <v>0</v>
      </c>
      <c r="D41" s="154">
        <v>4</v>
      </c>
      <c r="E41" s="154">
        <v>68</v>
      </c>
      <c r="F41" s="154">
        <v>22</v>
      </c>
      <c r="G41" s="154">
        <v>0</v>
      </c>
      <c r="H41" s="154">
        <v>4156</v>
      </c>
      <c r="I41" s="169">
        <v>57.7</v>
      </c>
      <c r="J41" s="320"/>
      <c r="K41" s="149"/>
    </row>
    <row r="42" spans="1:11" s="294" customFormat="1" ht="14.1" customHeight="1">
      <c r="A42" s="164" t="s">
        <v>185</v>
      </c>
      <c r="B42" s="154">
        <v>211</v>
      </c>
      <c r="C42" s="154">
        <v>0</v>
      </c>
      <c r="D42" s="154">
        <v>2</v>
      </c>
      <c r="E42" s="154">
        <v>209</v>
      </c>
      <c r="F42" s="154">
        <v>90</v>
      </c>
      <c r="G42" s="154">
        <v>0</v>
      </c>
      <c r="H42" s="154">
        <v>7280</v>
      </c>
      <c r="I42" s="169">
        <v>34.5</v>
      </c>
      <c r="J42" s="320"/>
      <c r="K42" s="149"/>
    </row>
    <row r="43" spans="1:11" s="294" customFormat="1" ht="14.1" customHeight="1">
      <c r="A43" s="199" t="s">
        <v>624</v>
      </c>
      <c r="B43" s="150">
        <v>1633</v>
      </c>
      <c r="C43" s="150">
        <v>5</v>
      </c>
      <c r="D43" s="150">
        <v>8</v>
      </c>
      <c r="E43" s="150">
        <v>1620</v>
      </c>
      <c r="F43" s="150">
        <v>567</v>
      </c>
      <c r="G43" s="150">
        <v>0</v>
      </c>
      <c r="H43" s="150">
        <v>70492</v>
      </c>
      <c r="I43" s="165">
        <v>43.3</v>
      </c>
      <c r="J43" s="320"/>
      <c r="K43" s="149"/>
    </row>
    <row r="44" spans="1:11" s="294" customFormat="1" ht="14.1" customHeight="1">
      <c r="A44" s="325" t="s">
        <v>191</v>
      </c>
      <c r="B44" s="150"/>
      <c r="C44" s="150"/>
      <c r="D44" s="150"/>
      <c r="E44" s="150"/>
      <c r="F44" s="150"/>
      <c r="G44" s="150"/>
      <c r="H44" s="150"/>
      <c r="I44" s="165"/>
      <c r="J44" s="320"/>
      <c r="K44" s="149"/>
    </row>
    <row r="45" spans="1:11" s="294" customFormat="1" ht="14.1" customHeight="1">
      <c r="A45" s="166" t="s">
        <v>184</v>
      </c>
      <c r="B45" s="167"/>
      <c r="C45" s="167"/>
      <c r="D45" s="167"/>
      <c r="E45" s="167"/>
      <c r="F45" s="167"/>
      <c r="G45" s="167"/>
      <c r="H45" s="167"/>
      <c r="I45" s="168"/>
      <c r="J45" s="320"/>
      <c r="K45" s="149"/>
    </row>
    <row r="46" spans="1:11" s="294" customFormat="1" ht="14.1" customHeight="1">
      <c r="A46" s="297" t="s">
        <v>183</v>
      </c>
      <c r="B46" s="170"/>
      <c r="C46" s="200"/>
      <c r="D46" s="170"/>
      <c r="E46" s="200"/>
      <c r="F46" s="170"/>
      <c r="G46" s="200"/>
      <c r="H46" s="170"/>
      <c r="I46" s="171"/>
      <c r="J46" s="320"/>
      <c r="K46" s="149"/>
    </row>
    <row r="47" spans="1:11" s="294" customFormat="1" ht="14.1" customHeight="1">
      <c r="A47" s="164" t="s">
        <v>182</v>
      </c>
      <c r="B47" s="154">
        <v>1014</v>
      </c>
      <c r="C47" s="154">
        <v>3</v>
      </c>
      <c r="D47" s="154">
        <v>7</v>
      </c>
      <c r="E47" s="154">
        <v>1004</v>
      </c>
      <c r="F47" s="154">
        <v>362</v>
      </c>
      <c r="G47" s="154">
        <v>0</v>
      </c>
      <c r="H47" s="154">
        <v>43710</v>
      </c>
      <c r="I47" s="169">
        <v>43.2</v>
      </c>
      <c r="J47" s="320"/>
      <c r="K47" s="149"/>
    </row>
    <row r="48" spans="1:11" s="294" customFormat="1" ht="14.1" customHeight="1">
      <c r="A48" s="164" t="s">
        <v>181</v>
      </c>
      <c r="B48" s="154">
        <v>555</v>
      </c>
      <c r="C48" s="154">
        <v>2</v>
      </c>
      <c r="D48" s="154">
        <v>1</v>
      </c>
      <c r="E48" s="154">
        <v>552</v>
      </c>
      <c r="F48" s="154">
        <v>170</v>
      </c>
      <c r="G48" s="154">
        <v>0</v>
      </c>
      <c r="H48" s="154">
        <v>24208</v>
      </c>
      <c r="I48" s="169">
        <v>43.8</v>
      </c>
      <c r="J48" s="320"/>
      <c r="K48" s="149"/>
    </row>
    <row r="49" spans="1:11" s="294" customFormat="1" ht="14.1" customHeight="1">
      <c r="A49" s="164" t="s">
        <v>180</v>
      </c>
      <c r="B49" s="154">
        <v>64</v>
      </c>
      <c r="C49" s="154">
        <v>0</v>
      </c>
      <c r="D49" s="154">
        <v>0</v>
      </c>
      <c r="E49" s="154">
        <v>64</v>
      </c>
      <c r="F49" s="154">
        <v>35</v>
      </c>
      <c r="G49" s="154">
        <v>0</v>
      </c>
      <c r="H49" s="154">
        <v>2574</v>
      </c>
      <c r="I49" s="169">
        <v>40.200000000000003</v>
      </c>
      <c r="J49" s="320"/>
      <c r="K49" s="149"/>
    </row>
    <row r="50" spans="1:11" s="149" customFormat="1" ht="21" customHeight="1">
      <c r="A50" s="742" t="s">
        <v>591</v>
      </c>
      <c r="B50" s="742"/>
      <c r="C50" s="742"/>
      <c r="D50" s="742"/>
      <c r="E50" s="742"/>
      <c r="F50" s="742"/>
      <c r="G50" s="742"/>
      <c r="H50" s="742"/>
      <c r="I50" s="742"/>
    </row>
    <row r="51" spans="1:11" s="149" customFormat="1" ht="12.9" customHeight="1">
      <c r="A51" s="620" t="s">
        <v>1105</v>
      </c>
      <c r="B51" s="620"/>
      <c r="C51" s="620"/>
      <c r="D51" s="620"/>
      <c r="E51" s="620"/>
      <c r="F51" s="620"/>
      <c r="G51" s="620"/>
      <c r="H51" s="620"/>
      <c r="I51" s="620"/>
    </row>
    <row r="52" spans="1:11" s="159" customFormat="1">
      <c r="B52" s="153"/>
      <c r="C52" s="153"/>
      <c r="D52" s="153"/>
      <c r="E52" s="153"/>
      <c r="F52" s="153"/>
      <c r="G52" s="153"/>
      <c r="H52" s="153"/>
      <c r="I52" s="153"/>
      <c r="K52" s="149"/>
    </row>
    <row r="53" spans="1:11">
      <c r="K53" s="149"/>
    </row>
    <row r="54" spans="1:11">
      <c r="K54" s="149"/>
    </row>
  </sheetData>
  <mergeCells count="9">
    <mergeCell ref="A3:A5"/>
    <mergeCell ref="B3:B5"/>
    <mergeCell ref="C3:G3"/>
    <mergeCell ref="H3:I3"/>
    <mergeCell ref="C4:E4"/>
    <mergeCell ref="F4:F5"/>
    <mergeCell ref="G4:G5"/>
    <mergeCell ref="H4:H5"/>
    <mergeCell ref="I4:I5"/>
  </mergeCells>
  <hyperlinks>
    <hyperlink ref="J1:J2" location="'Spis treści - List of tables'!A1" display="Powrót do spisu tablic" xr:uid="{3F7EBD2A-224C-4250-8B76-E915C7C75045}"/>
  </hyperlinks>
  <pageMargins left="0.59055118110236227" right="0.59055118110236227" top="0.59055118110236227" bottom="0.59055118110236227" header="0" footer="0"/>
  <pageSetup paperSize="9" scale="71" orientation="portrait" r:id="rId1"/>
  <colBreaks count="1" manualBreakCount="1">
    <brk id="9" max="1048575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3976-D2D6-4525-945B-521F0EDBD972}">
  <sheetPr>
    <tabColor theme="4"/>
  </sheetPr>
  <dimension ref="A1:M23"/>
  <sheetViews>
    <sheetView zoomScaleNormal="100" zoomScaleSheetLayoutView="100" workbookViewId="0"/>
  </sheetViews>
  <sheetFormatPr defaultColWidth="9" defaultRowHeight="10.199999999999999"/>
  <cols>
    <col min="1" max="1" width="16.5" style="129" customWidth="1"/>
    <col min="2" max="5" width="9.5" style="129" customWidth="1"/>
    <col min="6" max="6" width="10.59765625" style="129" customWidth="1"/>
    <col min="7" max="8" width="9.5" style="129" customWidth="1"/>
    <col min="9" max="16384" width="9" style="129"/>
  </cols>
  <sheetData>
    <row r="1" spans="1:9" s="294" customFormat="1" ht="14.1" customHeight="1">
      <c r="A1" s="226" t="s">
        <v>1776</v>
      </c>
      <c r="B1" s="226"/>
      <c r="C1" s="226"/>
      <c r="D1" s="226"/>
      <c r="E1" s="226"/>
      <c r="F1" s="226"/>
      <c r="G1" s="226"/>
      <c r="H1" s="226"/>
      <c r="I1" s="128" t="s">
        <v>405</v>
      </c>
    </row>
    <row r="2" spans="1:9" s="294" customFormat="1" ht="14.1" customHeight="1">
      <c r="A2" s="686" t="s">
        <v>1777</v>
      </c>
      <c r="B2" s="307"/>
      <c r="C2" s="307"/>
      <c r="D2" s="307"/>
      <c r="E2" s="307"/>
      <c r="F2" s="307"/>
      <c r="G2" s="307"/>
      <c r="H2" s="307"/>
      <c r="I2" s="293" t="s">
        <v>406</v>
      </c>
    </row>
    <row r="3" spans="1:9" s="149" customFormat="1" ht="26.25" customHeight="1">
      <c r="A3" s="1054" t="s">
        <v>1114</v>
      </c>
      <c r="B3" s="1058" t="s">
        <v>1253</v>
      </c>
      <c r="C3" s="1058" t="s">
        <v>1324</v>
      </c>
      <c r="D3" s="1059"/>
      <c r="E3" s="1059"/>
      <c r="F3" s="1059"/>
      <c r="G3" s="1059"/>
      <c r="H3" s="1060"/>
    </row>
    <row r="4" spans="1:9" s="149" customFormat="1" ht="26.25" customHeight="1">
      <c r="A4" s="1057"/>
      <c r="B4" s="1059"/>
      <c r="C4" s="1058" t="s">
        <v>1325</v>
      </c>
      <c r="D4" s="1059"/>
      <c r="E4" s="1058" t="s">
        <v>1205</v>
      </c>
      <c r="F4" s="1058" t="s">
        <v>1327</v>
      </c>
      <c r="G4" s="1058" t="s">
        <v>1328</v>
      </c>
      <c r="H4" s="1061" t="s">
        <v>1329</v>
      </c>
    </row>
    <row r="5" spans="1:9" s="149" customFormat="1" ht="56.25" customHeight="1">
      <c r="A5" s="1057"/>
      <c r="B5" s="1059"/>
      <c r="C5" s="718" t="s">
        <v>1194</v>
      </c>
      <c r="D5" s="718" t="s">
        <v>1326</v>
      </c>
      <c r="E5" s="1059"/>
      <c r="F5" s="1059"/>
      <c r="G5" s="1059"/>
      <c r="H5" s="1060"/>
    </row>
    <row r="6" spans="1:9" s="294" customFormat="1" ht="14.1" customHeight="1">
      <c r="A6" s="564" t="s">
        <v>1002</v>
      </c>
      <c r="B6" s="565">
        <v>68777</v>
      </c>
      <c r="C6" s="468">
        <v>28606</v>
      </c>
      <c r="D6" s="566">
        <v>23655</v>
      </c>
      <c r="E6" s="468">
        <v>4108</v>
      </c>
      <c r="F6" s="469">
        <v>9089</v>
      </c>
      <c r="G6" s="470">
        <v>5777</v>
      </c>
      <c r="H6" s="471">
        <v>7365</v>
      </c>
    </row>
    <row r="7" spans="1:9" s="294" customFormat="1" ht="14.1" customHeight="1">
      <c r="A7" s="326" t="s">
        <v>1003</v>
      </c>
      <c r="B7" s="211"/>
      <c r="C7" s="211"/>
      <c r="D7" s="211"/>
      <c r="E7" s="211"/>
      <c r="F7" s="211"/>
      <c r="G7" s="211"/>
      <c r="H7" s="378"/>
    </row>
    <row r="8" spans="1:9" s="294" customFormat="1" ht="14.1" customHeight="1">
      <c r="A8" s="166" t="s">
        <v>592</v>
      </c>
      <c r="B8" s="472">
        <v>6243</v>
      </c>
      <c r="C8" s="472">
        <v>2659</v>
      </c>
      <c r="D8" s="473">
        <v>2163</v>
      </c>
      <c r="E8" s="472">
        <v>227</v>
      </c>
      <c r="F8" s="474">
        <v>745</v>
      </c>
      <c r="G8" s="475">
        <v>562</v>
      </c>
      <c r="H8" s="476">
        <v>583</v>
      </c>
    </row>
    <row r="9" spans="1:9" s="294" customFormat="1" ht="14.1" customHeight="1">
      <c r="A9" s="166" t="s">
        <v>593</v>
      </c>
      <c r="B9" s="472">
        <v>3902</v>
      </c>
      <c r="C9" s="472">
        <v>1790</v>
      </c>
      <c r="D9" s="473">
        <v>1645</v>
      </c>
      <c r="E9" s="472">
        <v>209</v>
      </c>
      <c r="F9" s="474">
        <v>596</v>
      </c>
      <c r="G9" s="475">
        <v>233</v>
      </c>
      <c r="H9" s="476">
        <v>414</v>
      </c>
    </row>
    <row r="10" spans="1:9" s="294" customFormat="1" ht="14.1" customHeight="1">
      <c r="A10" s="161" t="s">
        <v>594</v>
      </c>
      <c r="B10" s="472">
        <v>2973</v>
      </c>
      <c r="C10" s="472">
        <v>1089</v>
      </c>
      <c r="D10" s="473">
        <v>796</v>
      </c>
      <c r="E10" s="472">
        <v>160</v>
      </c>
      <c r="F10" s="474">
        <v>400</v>
      </c>
      <c r="G10" s="475">
        <v>203</v>
      </c>
      <c r="H10" s="476">
        <v>560</v>
      </c>
    </row>
    <row r="11" spans="1:9" s="294" customFormat="1" ht="14.1" customHeight="1">
      <c r="A11" s="161" t="s">
        <v>595</v>
      </c>
      <c r="B11" s="472">
        <v>1750</v>
      </c>
      <c r="C11" s="472">
        <v>901</v>
      </c>
      <c r="D11" s="473">
        <v>800</v>
      </c>
      <c r="E11" s="472">
        <v>39</v>
      </c>
      <c r="F11" s="474">
        <v>224</v>
      </c>
      <c r="G11" s="475">
        <v>165</v>
      </c>
      <c r="H11" s="476">
        <v>150</v>
      </c>
    </row>
    <row r="12" spans="1:9" s="294" customFormat="1" ht="14.1" customHeight="1">
      <c r="A12" s="166" t="s">
        <v>596</v>
      </c>
      <c r="B12" s="472">
        <v>4390</v>
      </c>
      <c r="C12" s="472">
        <v>1755</v>
      </c>
      <c r="D12" s="473">
        <v>1574</v>
      </c>
      <c r="E12" s="472">
        <v>152</v>
      </c>
      <c r="F12" s="474">
        <v>658</v>
      </c>
      <c r="G12" s="475">
        <v>432</v>
      </c>
      <c r="H12" s="476">
        <v>477</v>
      </c>
    </row>
    <row r="13" spans="1:9" s="294" customFormat="1" ht="14.1" customHeight="1">
      <c r="A13" s="166" t="s">
        <v>597</v>
      </c>
      <c r="B13" s="472">
        <v>4724</v>
      </c>
      <c r="C13" s="472">
        <v>1628</v>
      </c>
      <c r="D13" s="473">
        <v>1408</v>
      </c>
      <c r="E13" s="472">
        <v>403</v>
      </c>
      <c r="F13" s="474">
        <v>657</v>
      </c>
      <c r="G13" s="475">
        <v>317</v>
      </c>
      <c r="H13" s="476">
        <v>780</v>
      </c>
    </row>
    <row r="14" spans="1:9" s="294" customFormat="1" ht="14.1" customHeight="1">
      <c r="A14" s="161" t="s">
        <v>598</v>
      </c>
      <c r="B14" s="472">
        <v>8821</v>
      </c>
      <c r="C14" s="472">
        <v>2268</v>
      </c>
      <c r="D14" s="473">
        <v>1885</v>
      </c>
      <c r="E14" s="472">
        <v>664</v>
      </c>
      <c r="F14" s="474">
        <v>1475</v>
      </c>
      <c r="G14" s="475">
        <v>917</v>
      </c>
      <c r="H14" s="476">
        <v>875</v>
      </c>
    </row>
    <row r="15" spans="1:9" s="294" customFormat="1" ht="14.1" customHeight="1">
      <c r="A15" s="161" t="s">
        <v>599</v>
      </c>
      <c r="B15" s="472">
        <v>1851</v>
      </c>
      <c r="C15" s="472">
        <v>895</v>
      </c>
      <c r="D15" s="473">
        <v>811</v>
      </c>
      <c r="E15" s="472">
        <v>192</v>
      </c>
      <c r="F15" s="474">
        <v>192</v>
      </c>
      <c r="G15" s="475">
        <v>141</v>
      </c>
      <c r="H15" s="476">
        <v>146</v>
      </c>
    </row>
    <row r="16" spans="1:9" s="294" customFormat="1" ht="14.1" customHeight="1">
      <c r="A16" s="161" t="s">
        <v>600</v>
      </c>
      <c r="B16" s="472">
        <v>2848</v>
      </c>
      <c r="C16" s="472">
        <v>1144</v>
      </c>
      <c r="D16" s="473">
        <v>997</v>
      </c>
      <c r="E16" s="472">
        <v>175</v>
      </c>
      <c r="F16" s="474">
        <v>393</v>
      </c>
      <c r="G16" s="475">
        <v>168</v>
      </c>
      <c r="H16" s="476">
        <v>480</v>
      </c>
    </row>
    <row r="17" spans="1:13" s="294" customFormat="1" ht="14.1" customHeight="1">
      <c r="A17" s="166" t="s">
        <v>601</v>
      </c>
      <c r="B17" s="472">
        <v>2110</v>
      </c>
      <c r="C17" s="472">
        <v>838</v>
      </c>
      <c r="D17" s="473">
        <v>727</v>
      </c>
      <c r="E17" s="472">
        <v>254</v>
      </c>
      <c r="F17" s="474">
        <v>281</v>
      </c>
      <c r="G17" s="475">
        <v>123</v>
      </c>
      <c r="H17" s="476">
        <v>189</v>
      </c>
      <c r="I17" s="375"/>
      <c r="J17" s="375"/>
      <c r="K17" s="375"/>
      <c r="L17" s="375"/>
      <c r="M17" s="375"/>
    </row>
    <row r="18" spans="1:13" s="375" customFormat="1" ht="14.1" customHeight="1">
      <c r="A18" s="642" t="s">
        <v>627</v>
      </c>
      <c r="B18" s="468">
        <v>4333</v>
      </c>
      <c r="C18" s="468">
        <v>1803</v>
      </c>
      <c r="D18" s="566">
        <v>1602</v>
      </c>
      <c r="E18" s="468">
        <v>285</v>
      </c>
      <c r="F18" s="469">
        <v>523</v>
      </c>
      <c r="G18" s="470">
        <v>511</v>
      </c>
      <c r="H18" s="471">
        <v>362</v>
      </c>
    </row>
    <row r="19" spans="1:13" s="294" customFormat="1" ht="14.1" customHeight="1">
      <c r="A19" s="161" t="s">
        <v>602</v>
      </c>
      <c r="B19" s="472">
        <v>9966</v>
      </c>
      <c r="C19" s="472">
        <v>4990</v>
      </c>
      <c r="D19" s="473">
        <v>3067</v>
      </c>
      <c r="E19" s="472">
        <v>644</v>
      </c>
      <c r="F19" s="474">
        <v>1112</v>
      </c>
      <c r="G19" s="475">
        <v>819</v>
      </c>
      <c r="H19" s="476">
        <v>802</v>
      </c>
      <c r="I19" s="375"/>
      <c r="J19" s="375"/>
      <c r="K19" s="375"/>
      <c r="L19" s="375"/>
      <c r="M19" s="375"/>
    </row>
    <row r="20" spans="1:13" s="294" customFormat="1" ht="14.1" customHeight="1">
      <c r="A20" s="161" t="s">
        <v>603</v>
      </c>
      <c r="B20" s="472">
        <v>1795</v>
      </c>
      <c r="C20" s="472">
        <v>713</v>
      </c>
      <c r="D20" s="473">
        <v>621</v>
      </c>
      <c r="E20" s="472">
        <v>101</v>
      </c>
      <c r="F20" s="474">
        <v>247</v>
      </c>
      <c r="G20" s="475">
        <v>81</v>
      </c>
      <c r="H20" s="476">
        <v>318</v>
      </c>
      <c r="I20" s="375"/>
      <c r="J20" s="375"/>
      <c r="K20" s="375"/>
      <c r="L20" s="375"/>
      <c r="M20" s="375"/>
    </row>
    <row r="21" spans="1:13" s="294" customFormat="1" ht="14.1" customHeight="1">
      <c r="A21" s="161" t="s">
        <v>604</v>
      </c>
      <c r="B21" s="472">
        <v>2412</v>
      </c>
      <c r="C21" s="472">
        <v>1073</v>
      </c>
      <c r="D21" s="473">
        <v>942</v>
      </c>
      <c r="E21" s="472">
        <v>91</v>
      </c>
      <c r="F21" s="474">
        <v>270</v>
      </c>
      <c r="G21" s="475">
        <v>161</v>
      </c>
      <c r="H21" s="476">
        <v>272</v>
      </c>
    </row>
    <row r="22" spans="1:13" s="294" customFormat="1" ht="14.1" customHeight="1">
      <c r="A22" s="161" t="s">
        <v>605</v>
      </c>
      <c r="B22" s="472">
        <v>7645</v>
      </c>
      <c r="C22" s="472">
        <v>3806</v>
      </c>
      <c r="D22" s="473">
        <v>3527</v>
      </c>
      <c r="E22" s="472">
        <v>394</v>
      </c>
      <c r="F22" s="474">
        <v>921</v>
      </c>
      <c r="G22" s="475">
        <v>634</v>
      </c>
      <c r="H22" s="476">
        <v>653</v>
      </c>
    </row>
    <row r="23" spans="1:13" s="294" customFormat="1" ht="14.1" customHeight="1">
      <c r="A23" s="161" t="s">
        <v>606</v>
      </c>
      <c r="B23" s="472">
        <v>3014</v>
      </c>
      <c r="C23" s="472">
        <v>1254</v>
      </c>
      <c r="D23" s="473">
        <v>1090</v>
      </c>
      <c r="E23" s="472">
        <v>118</v>
      </c>
      <c r="F23" s="474">
        <v>395</v>
      </c>
      <c r="G23" s="475">
        <v>310</v>
      </c>
      <c r="H23" s="476">
        <v>304</v>
      </c>
    </row>
  </sheetData>
  <mergeCells count="8">
    <mergeCell ref="A3:A5"/>
    <mergeCell ref="B3:B5"/>
    <mergeCell ref="C3:H3"/>
    <mergeCell ref="C4:D4"/>
    <mergeCell ref="E4:E5"/>
    <mergeCell ref="F4:F5"/>
    <mergeCell ref="G4:G5"/>
    <mergeCell ref="H4:H5"/>
  </mergeCells>
  <hyperlinks>
    <hyperlink ref="I1:I2" location="'Spis treści - List of tables'!A1" display="Powrót do spisu tablic" xr:uid="{5CEC0A25-A39E-4367-8589-925BD9A78679}"/>
  </hyperlinks>
  <pageMargins left="0.59055118110236227" right="0.59055118110236227" top="0.59055118110236227" bottom="0.59055118110236227" header="0" footer="0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H31"/>
  <sheetViews>
    <sheetView zoomScaleNormal="100" zoomScaleSheetLayoutView="100" workbookViewId="0"/>
  </sheetViews>
  <sheetFormatPr defaultColWidth="9" defaultRowHeight="13.8"/>
  <cols>
    <col min="1" max="1" width="35.8984375" style="11" customWidth="1"/>
    <col min="2" max="2" width="5" style="11" customWidth="1"/>
    <col min="3" max="5" width="7.19921875" style="11" customWidth="1"/>
    <col min="6" max="6" width="4.59765625" style="251" customWidth="1"/>
    <col min="7" max="7" width="33" style="251" customWidth="1"/>
    <col min="8" max="16384" width="9" style="11"/>
  </cols>
  <sheetData>
    <row r="1" spans="1:8" s="29" customFormat="1" ht="11.4">
      <c r="A1" s="225" t="s">
        <v>2038</v>
      </c>
      <c r="B1" s="225"/>
      <c r="C1" s="225"/>
      <c r="D1" s="225"/>
      <c r="E1" s="225"/>
      <c r="F1" s="574"/>
      <c r="G1" s="225"/>
      <c r="H1" s="3" t="s">
        <v>405</v>
      </c>
    </row>
    <row r="2" spans="1:8" s="29" customFormat="1" ht="14.1" customHeight="1">
      <c r="A2" s="676" t="s">
        <v>1649</v>
      </c>
      <c r="B2" s="383"/>
      <c r="C2" s="383"/>
      <c r="D2" s="383"/>
      <c r="E2" s="383"/>
      <c r="F2" s="383"/>
      <c r="G2" s="383"/>
      <c r="H2" s="247" t="s">
        <v>406</v>
      </c>
    </row>
    <row r="3" spans="1:8" s="38" customFormat="1" ht="30" customHeight="1">
      <c r="A3" s="894" t="s">
        <v>850</v>
      </c>
      <c r="B3" s="869"/>
      <c r="C3" s="791" t="s">
        <v>1137</v>
      </c>
      <c r="D3" s="791" t="s">
        <v>1138</v>
      </c>
      <c r="E3" s="791" t="s">
        <v>1139</v>
      </c>
      <c r="F3" s="867" t="s">
        <v>852</v>
      </c>
      <c r="G3" s="890"/>
    </row>
    <row r="4" spans="1:8" s="38" customFormat="1" ht="30.75" customHeight="1">
      <c r="A4" s="896"/>
      <c r="B4" s="870"/>
      <c r="C4" s="872" t="s">
        <v>1496</v>
      </c>
      <c r="D4" s="874"/>
      <c r="E4" s="873"/>
      <c r="F4" s="868"/>
      <c r="G4" s="892"/>
    </row>
    <row r="5" spans="1:8" s="29" customFormat="1" ht="14.1" customHeight="1">
      <c r="A5" s="51" t="s">
        <v>1590</v>
      </c>
      <c r="B5" s="354">
        <v>2020</v>
      </c>
      <c r="C5" s="26">
        <v>1018</v>
      </c>
      <c r="D5" s="26">
        <v>566</v>
      </c>
      <c r="E5" s="26">
        <v>452</v>
      </c>
      <c r="F5" s="644">
        <v>2020</v>
      </c>
      <c r="G5" s="273" t="s">
        <v>1593</v>
      </c>
    </row>
    <row r="6" spans="1:8" s="29" customFormat="1" ht="14.1" customHeight="1">
      <c r="A6" s="52"/>
      <c r="B6" s="46">
        <v>2021</v>
      </c>
      <c r="C6" s="24">
        <v>1057</v>
      </c>
      <c r="D6" s="24">
        <v>578</v>
      </c>
      <c r="E6" s="24">
        <v>479</v>
      </c>
      <c r="F6" s="603">
        <v>2021</v>
      </c>
      <c r="G6" s="269"/>
    </row>
    <row r="7" spans="1:8" s="29" customFormat="1" ht="14.1" customHeight="1">
      <c r="A7" s="886" t="s">
        <v>93</v>
      </c>
      <c r="B7" s="887"/>
      <c r="C7" s="26">
        <v>238</v>
      </c>
      <c r="D7" s="26">
        <v>90</v>
      </c>
      <c r="E7" s="26">
        <v>148</v>
      </c>
      <c r="F7" s="646"/>
      <c r="G7" s="269" t="s">
        <v>94</v>
      </c>
    </row>
    <row r="8" spans="1:8" s="29" customFormat="1" ht="14.1" customHeight="1">
      <c r="A8" s="886" t="s">
        <v>95</v>
      </c>
      <c r="B8" s="887"/>
      <c r="C8" s="26">
        <v>627</v>
      </c>
      <c r="D8" s="26">
        <v>361</v>
      </c>
      <c r="E8" s="26">
        <v>266</v>
      </c>
      <c r="F8" s="646"/>
      <c r="G8" s="269" t="s">
        <v>96</v>
      </c>
    </row>
    <row r="9" spans="1:8" s="29" customFormat="1" ht="14.1" customHeight="1">
      <c r="A9" s="882" t="s">
        <v>434</v>
      </c>
      <c r="B9" s="883"/>
      <c r="C9" s="26"/>
      <c r="D9" s="26"/>
      <c r="E9" s="26"/>
      <c r="F9" s="646"/>
      <c r="G9" s="273" t="s">
        <v>97</v>
      </c>
    </row>
    <row r="10" spans="1:8" s="29" customFormat="1" ht="14.1" customHeight="1">
      <c r="A10" s="880" t="s">
        <v>1945</v>
      </c>
      <c r="B10" s="881"/>
      <c r="C10" s="26">
        <v>865</v>
      </c>
      <c r="D10" s="26">
        <v>451</v>
      </c>
      <c r="E10" s="26">
        <v>414</v>
      </c>
      <c r="F10" s="646"/>
      <c r="G10" s="270" t="s">
        <v>1135</v>
      </c>
    </row>
    <row r="11" spans="1:8" s="29" customFormat="1" ht="14.1" customHeight="1">
      <c r="A11" s="880" t="s">
        <v>435</v>
      </c>
      <c r="B11" s="881"/>
      <c r="C11" s="26">
        <v>176</v>
      </c>
      <c r="D11" s="26">
        <v>123</v>
      </c>
      <c r="E11" s="26">
        <v>53</v>
      </c>
      <c r="F11" s="646"/>
      <c r="G11" s="270" t="s">
        <v>1136</v>
      </c>
    </row>
    <row r="12" spans="1:8" s="29" customFormat="1" ht="14.1" customHeight="1">
      <c r="A12" s="880" t="s">
        <v>98</v>
      </c>
      <c r="B12" s="881"/>
      <c r="C12" s="26">
        <v>17</v>
      </c>
      <c r="D12" s="775" t="s">
        <v>1349</v>
      </c>
      <c r="E12" s="26">
        <v>13</v>
      </c>
      <c r="F12" s="646"/>
      <c r="G12" s="270" t="s">
        <v>99</v>
      </c>
    </row>
    <row r="13" spans="1:8" s="29" customFormat="1" ht="14.1" customHeight="1">
      <c r="A13" s="882" t="s">
        <v>100</v>
      </c>
      <c r="B13" s="883"/>
      <c r="C13" s="26"/>
      <c r="D13" s="26"/>
      <c r="E13" s="26"/>
      <c r="F13" s="646"/>
      <c r="G13" s="273" t="s">
        <v>1047</v>
      </c>
    </row>
    <row r="14" spans="1:8" s="29" customFormat="1" ht="14.1" customHeight="1">
      <c r="A14" s="886" t="s">
        <v>2</v>
      </c>
      <c r="B14" s="887"/>
      <c r="C14" s="26"/>
      <c r="D14" s="26"/>
      <c r="E14" s="26"/>
      <c r="F14" s="646"/>
      <c r="G14" s="269" t="s">
        <v>1092</v>
      </c>
    </row>
    <row r="15" spans="1:8" s="29" customFormat="1" ht="14.1" customHeight="1">
      <c r="A15" s="880" t="s">
        <v>894</v>
      </c>
      <c r="B15" s="881"/>
      <c r="C15" s="26">
        <v>87</v>
      </c>
      <c r="D15" s="26">
        <v>45</v>
      </c>
      <c r="E15" s="26">
        <v>42</v>
      </c>
      <c r="F15" s="646"/>
      <c r="G15" s="270" t="s">
        <v>101</v>
      </c>
    </row>
    <row r="16" spans="1:8" s="29" customFormat="1" ht="14.1" customHeight="1">
      <c r="A16" s="880" t="s">
        <v>102</v>
      </c>
      <c r="B16" s="881"/>
      <c r="C16" s="26">
        <v>243</v>
      </c>
      <c r="D16" s="26">
        <v>96</v>
      </c>
      <c r="E16" s="26">
        <v>147</v>
      </c>
      <c r="F16" s="646"/>
      <c r="G16" s="270" t="s">
        <v>103</v>
      </c>
    </row>
    <row r="17" spans="1:7" s="29" customFormat="1" ht="14.1" customHeight="1">
      <c r="A17" s="880" t="s">
        <v>409</v>
      </c>
      <c r="B17" s="881"/>
      <c r="C17" s="26">
        <v>152</v>
      </c>
      <c r="D17" s="26">
        <v>75</v>
      </c>
      <c r="E17" s="26">
        <v>77</v>
      </c>
      <c r="F17" s="646"/>
      <c r="G17" s="270" t="s">
        <v>177</v>
      </c>
    </row>
    <row r="18" spans="1:7" s="29" customFormat="1" ht="14.1" customHeight="1">
      <c r="A18" s="880" t="s">
        <v>104</v>
      </c>
      <c r="B18" s="881"/>
      <c r="C18" s="26">
        <v>62</v>
      </c>
      <c r="D18" s="26">
        <v>25</v>
      </c>
      <c r="E18" s="26">
        <v>37</v>
      </c>
      <c r="F18" s="646"/>
      <c r="G18" s="270" t="s">
        <v>105</v>
      </c>
    </row>
    <row r="19" spans="1:7" s="29" customFormat="1" ht="14.1" customHeight="1">
      <c r="A19" s="880" t="s">
        <v>106</v>
      </c>
      <c r="B19" s="881"/>
      <c r="C19" s="26">
        <v>136</v>
      </c>
      <c r="D19" s="26">
        <v>39</v>
      </c>
      <c r="E19" s="26">
        <v>96</v>
      </c>
      <c r="F19" s="646"/>
      <c r="G19" s="270" t="s">
        <v>107</v>
      </c>
    </row>
    <row r="20" spans="1:7" s="29" customFormat="1" ht="14.1" customHeight="1">
      <c r="A20" s="880" t="s">
        <v>108</v>
      </c>
      <c r="B20" s="881"/>
      <c r="C20" s="26">
        <v>47</v>
      </c>
      <c r="D20" s="26">
        <v>32</v>
      </c>
      <c r="E20" s="26">
        <v>15</v>
      </c>
      <c r="F20" s="646"/>
      <c r="G20" s="270" t="s">
        <v>404</v>
      </c>
    </row>
    <row r="21" spans="1:7" s="29" customFormat="1" ht="14.1" customHeight="1">
      <c r="A21" s="880" t="s">
        <v>109</v>
      </c>
      <c r="B21" s="881"/>
      <c r="C21" s="26">
        <v>172</v>
      </c>
      <c r="D21" s="26">
        <v>156</v>
      </c>
      <c r="E21" s="26">
        <v>16</v>
      </c>
      <c r="F21" s="646"/>
      <c r="G21" s="270" t="s">
        <v>110</v>
      </c>
    </row>
    <row r="22" spans="1:7" s="29" customFormat="1" ht="14.1" customHeight="1">
      <c r="A22" s="880" t="s">
        <v>111</v>
      </c>
      <c r="B22" s="881"/>
      <c r="C22" s="26">
        <v>96</v>
      </c>
      <c r="D22" s="26">
        <v>81</v>
      </c>
      <c r="E22" s="26">
        <v>15</v>
      </c>
      <c r="F22" s="647"/>
      <c r="G22" s="270" t="s">
        <v>423</v>
      </c>
    </row>
    <row r="23" spans="1:7" s="29" customFormat="1" ht="14.1" customHeight="1">
      <c r="A23" s="880" t="s">
        <v>112</v>
      </c>
      <c r="B23" s="881"/>
      <c r="C23" s="26">
        <v>43</v>
      </c>
      <c r="D23" s="775" t="s">
        <v>1349</v>
      </c>
      <c r="E23" s="26">
        <v>33</v>
      </c>
      <c r="F23" s="646"/>
      <c r="G23" s="270" t="s">
        <v>113</v>
      </c>
    </row>
    <row r="24" spans="1:7" s="38" customFormat="1" ht="19.95" customHeight="1">
      <c r="A24" s="70" t="s">
        <v>1972</v>
      </c>
      <c r="B24" s="28"/>
      <c r="C24" s="28"/>
      <c r="D24" s="28"/>
      <c r="E24" s="28"/>
      <c r="F24" s="527"/>
      <c r="G24" s="527"/>
    </row>
    <row r="25" spans="1:7" s="38" customFormat="1" ht="13.95" customHeight="1">
      <c r="A25" s="75" t="s">
        <v>1970</v>
      </c>
      <c r="F25" s="390"/>
      <c r="G25" s="390"/>
    </row>
    <row r="26" spans="1:7" ht="13.95" customHeight="1">
      <c r="A26" s="75" t="s">
        <v>1456</v>
      </c>
    </row>
    <row r="27" spans="1:7" ht="13.95" customHeight="1">
      <c r="A27" s="540" t="s">
        <v>1457</v>
      </c>
    </row>
    <row r="28" spans="1:7" ht="13.95" customHeight="1">
      <c r="A28" s="527" t="s">
        <v>1973</v>
      </c>
      <c r="B28" s="444"/>
      <c r="C28" s="444"/>
      <c r="D28" s="444"/>
      <c r="E28" s="444"/>
      <c r="F28" s="444"/>
      <c r="G28" s="444"/>
    </row>
    <row r="29" spans="1:7" ht="13.95" customHeight="1">
      <c r="A29" s="445" t="s">
        <v>1971</v>
      </c>
      <c r="B29" s="390"/>
      <c r="C29" s="390"/>
      <c r="D29" s="390"/>
      <c r="E29" s="390"/>
      <c r="F29" s="390"/>
      <c r="G29" s="390"/>
    </row>
    <row r="30" spans="1:7" ht="13.95" customHeight="1">
      <c r="A30" s="445" t="s">
        <v>1458</v>
      </c>
      <c r="B30" s="390"/>
      <c r="C30" s="390"/>
      <c r="D30" s="390"/>
      <c r="E30" s="390"/>
      <c r="F30" s="390"/>
      <c r="G30" s="390"/>
    </row>
    <row r="31" spans="1:7" ht="13.95" customHeight="1">
      <c r="A31" s="445" t="s">
        <v>1459</v>
      </c>
      <c r="B31" s="390"/>
      <c r="C31" s="390"/>
      <c r="D31" s="390"/>
      <c r="E31" s="390"/>
      <c r="F31" s="390"/>
      <c r="G31" s="390"/>
    </row>
  </sheetData>
  <mergeCells count="20">
    <mergeCell ref="A3:B4"/>
    <mergeCell ref="F3:G4"/>
    <mergeCell ref="C4:E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hyperlinks>
    <hyperlink ref="H1:H2" location="'Spis treści - List of tables'!A1" display="Powrót do spisu tablic" xr:uid="{C0ACB6F8-5A3F-40E2-8953-14DE552F2B9C}"/>
  </hyperlinks>
  <pageMargins left="0.59055118110236227" right="0.59055118110236227" top="0.59055118110236227" bottom="0.59055118110236227" header="0" footer="0"/>
  <pageSetup paperSize="9" scale="83" fitToHeight="0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L14"/>
  <sheetViews>
    <sheetView zoomScaleNormal="100" zoomScaleSheetLayoutView="100" workbookViewId="0"/>
  </sheetViews>
  <sheetFormatPr defaultColWidth="9" defaultRowHeight="13.8"/>
  <cols>
    <col min="1" max="1" width="14.5" style="11" customWidth="1"/>
    <col min="2" max="7" width="9.8984375" style="11" customWidth="1"/>
    <col min="8" max="8" width="19.8984375" style="251" customWidth="1"/>
    <col min="9" max="10" width="9" style="125"/>
    <col min="11" max="16384" width="9" style="11"/>
  </cols>
  <sheetData>
    <row r="1" spans="1:12" s="29" customFormat="1" ht="13.5" customHeight="1">
      <c r="A1" s="225" t="s">
        <v>2039</v>
      </c>
      <c r="B1" s="225"/>
      <c r="C1" s="225"/>
      <c r="D1" s="225"/>
      <c r="E1" s="225"/>
      <c r="F1" s="225"/>
      <c r="G1" s="225"/>
      <c r="H1" s="574"/>
      <c r="I1" s="3" t="s">
        <v>405</v>
      </c>
      <c r="J1" s="123"/>
    </row>
    <row r="2" spans="1:12" s="29" customFormat="1" ht="14.1" customHeight="1">
      <c r="A2" s="676" t="s">
        <v>1946</v>
      </c>
      <c r="B2" s="383"/>
      <c r="C2" s="383"/>
      <c r="D2" s="383"/>
      <c r="E2" s="383"/>
      <c r="F2" s="383"/>
      <c r="G2" s="383"/>
      <c r="H2" s="383"/>
      <c r="I2" s="247" t="s">
        <v>406</v>
      </c>
      <c r="J2" s="123"/>
    </row>
    <row r="3" spans="1:12" s="38" customFormat="1" ht="29.25" customHeight="1">
      <c r="A3" s="894" t="s">
        <v>850</v>
      </c>
      <c r="B3" s="875" t="s">
        <v>1137</v>
      </c>
      <c r="C3" s="875" t="s">
        <v>1140</v>
      </c>
      <c r="D3" s="875"/>
      <c r="E3" s="875"/>
      <c r="F3" s="875"/>
      <c r="G3" s="875" t="s">
        <v>1143</v>
      </c>
      <c r="H3" s="890" t="s">
        <v>852</v>
      </c>
      <c r="I3" s="503"/>
      <c r="J3" s="499"/>
    </row>
    <row r="4" spans="1:12" s="38" customFormat="1" ht="29.25" customHeight="1">
      <c r="A4" s="895"/>
      <c r="B4" s="888"/>
      <c r="C4" s="530" t="s">
        <v>1141</v>
      </c>
      <c r="D4" s="530" t="s">
        <v>114</v>
      </c>
      <c r="E4" s="530" t="s">
        <v>115</v>
      </c>
      <c r="F4" s="530" t="s">
        <v>1142</v>
      </c>
      <c r="G4" s="888"/>
      <c r="H4" s="891"/>
      <c r="I4" s="503"/>
      <c r="J4" s="499"/>
    </row>
    <row r="5" spans="1:12" s="38" customFormat="1" ht="29.25" customHeight="1">
      <c r="A5" s="896"/>
      <c r="B5" s="872" t="s">
        <v>1496</v>
      </c>
      <c r="C5" s="874"/>
      <c r="D5" s="874"/>
      <c r="E5" s="874"/>
      <c r="F5" s="873"/>
      <c r="G5" s="876"/>
      <c r="H5" s="892"/>
      <c r="I5" s="503"/>
      <c r="J5" s="499"/>
    </row>
    <row r="6" spans="1:12" s="29" customFormat="1" ht="14.1" customHeight="1">
      <c r="A6" s="30" t="s">
        <v>1590</v>
      </c>
      <c r="B6" s="842">
        <v>18</v>
      </c>
      <c r="C6" s="843" t="s">
        <v>1349</v>
      </c>
      <c r="D6" s="843" t="s">
        <v>1349</v>
      </c>
      <c r="E6" s="843" t="s">
        <v>1349</v>
      </c>
      <c r="F6" s="843" t="s">
        <v>1349</v>
      </c>
      <c r="G6" s="844">
        <v>7.8</v>
      </c>
      <c r="H6" s="253" t="s">
        <v>1594</v>
      </c>
      <c r="I6" s="123"/>
      <c r="J6" s="123"/>
    </row>
    <row r="7" spans="1:12" s="29" customFormat="1" ht="14.1" customHeight="1">
      <c r="A7" s="793" t="s">
        <v>70</v>
      </c>
      <c r="B7" s="775" t="s">
        <v>1349</v>
      </c>
      <c r="C7" s="775" t="s">
        <v>1349</v>
      </c>
      <c r="D7" s="775" t="s">
        <v>1349</v>
      </c>
      <c r="E7" s="775" t="s">
        <v>1349</v>
      </c>
      <c r="F7" s="775" t="s">
        <v>1349</v>
      </c>
      <c r="G7" s="775" t="s">
        <v>1349</v>
      </c>
      <c r="H7" s="498" t="s">
        <v>71</v>
      </c>
      <c r="I7" s="536"/>
      <c r="J7" s="536"/>
      <c r="K7" s="536"/>
      <c r="L7" s="536"/>
    </row>
    <row r="8" spans="1:12" s="29" customFormat="1" ht="14.1" customHeight="1">
      <c r="A8" s="793" t="s">
        <v>72</v>
      </c>
      <c r="B8" s="35">
        <v>13</v>
      </c>
      <c r="C8" s="775" t="s">
        <v>1349</v>
      </c>
      <c r="D8" s="775" t="s">
        <v>1349</v>
      </c>
      <c r="E8" s="775" t="s">
        <v>1349</v>
      </c>
      <c r="F8" s="775" t="s">
        <v>1349</v>
      </c>
      <c r="G8" s="449">
        <v>8.6</v>
      </c>
      <c r="H8" s="498" t="s">
        <v>73</v>
      </c>
      <c r="I8" s="536"/>
      <c r="J8" s="536"/>
      <c r="K8" s="536"/>
      <c r="L8" s="536"/>
    </row>
    <row r="9" spans="1:12" s="29" customFormat="1" ht="14.1" customHeight="1">
      <c r="A9" s="795" t="s">
        <v>77</v>
      </c>
      <c r="B9" s="35">
        <v>10</v>
      </c>
      <c r="C9" s="775" t="s">
        <v>1349</v>
      </c>
      <c r="D9" s="775" t="s">
        <v>1349</v>
      </c>
      <c r="E9" s="775" t="s">
        <v>1349</v>
      </c>
      <c r="F9" s="775" t="s">
        <v>1349</v>
      </c>
      <c r="G9" s="449">
        <v>7.2</v>
      </c>
      <c r="H9" s="254" t="s">
        <v>78</v>
      </c>
      <c r="I9" s="536"/>
      <c r="J9" s="536"/>
      <c r="K9" s="536"/>
      <c r="L9" s="536"/>
    </row>
    <row r="10" spans="1:12" s="29" customFormat="1" ht="14.1" customHeight="1">
      <c r="A10" s="795" t="s">
        <v>79</v>
      </c>
      <c r="B10" s="775" t="s">
        <v>1349</v>
      </c>
      <c r="C10" s="775" t="s">
        <v>1349</v>
      </c>
      <c r="D10" s="775" t="s">
        <v>1349</v>
      </c>
      <c r="E10" s="775" t="s">
        <v>1349</v>
      </c>
      <c r="F10" s="775" t="s">
        <v>1349</v>
      </c>
      <c r="G10" s="775" t="s">
        <v>1349</v>
      </c>
      <c r="H10" s="254" t="s">
        <v>80</v>
      </c>
      <c r="I10" s="536"/>
      <c r="J10" s="536"/>
      <c r="K10" s="536"/>
      <c r="L10" s="536"/>
    </row>
    <row r="11" spans="1:12" s="38" customFormat="1" ht="19.95" customHeight="1">
      <c r="A11" s="282" t="s">
        <v>1460</v>
      </c>
      <c r="B11" s="282"/>
      <c r="C11" s="282"/>
      <c r="D11" s="282"/>
      <c r="E11" s="282"/>
      <c r="F11" s="282"/>
      <c r="G11" s="282"/>
      <c r="H11" s="390"/>
      <c r="I11" s="536"/>
      <c r="J11" s="536"/>
      <c r="K11" s="536"/>
      <c r="L11" s="536"/>
    </row>
    <row r="12" spans="1:12" s="64" customFormat="1" ht="13.95" customHeight="1">
      <c r="A12" s="534" t="s">
        <v>1974</v>
      </c>
      <c r="B12" s="534"/>
      <c r="C12" s="534"/>
      <c r="D12" s="534"/>
      <c r="E12" s="534"/>
      <c r="F12" s="534"/>
      <c r="G12" s="534"/>
      <c r="H12" s="575"/>
      <c r="I12" s="536"/>
      <c r="J12" s="536"/>
      <c r="K12" s="536"/>
      <c r="L12" s="536"/>
    </row>
    <row r="13" spans="1:12" ht="13.95" customHeight="1">
      <c r="A13" s="445" t="s">
        <v>1461</v>
      </c>
      <c r="B13" s="445"/>
      <c r="C13" s="445"/>
      <c r="D13" s="445"/>
      <c r="E13" s="445"/>
      <c r="F13" s="445"/>
      <c r="G13" s="445"/>
      <c r="L13" s="14"/>
    </row>
    <row r="14" spans="1:12" ht="13.95" customHeight="1">
      <c r="A14" s="445" t="s">
        <v>1975</v>
      </c>
      <c r="B14" s="445"/>
      <c r="C14" s="445"/>
      <c r="D14" s="445"/>
      <c r="E14" s="445"/>
      <c r="F14" s="445"/>
      <c r="G14" s="445"/>
      <c r="L14" s="265"/>
    </row>
  </sheetData>
  <mergeCells count="6">
    <mergeCell ref="H3:H5"/>
    <mergeCell ref="A3:A5"/>
    <mergeCell ref="B3:B4"/>
    <mergeCell ref="C3:F3"/>
    <mergeCell ref="G3:G5"/>
    <mergeCell ref="B5:F5"/>
  </mergeCells>
  <hyperlinks>
    <hyperlink ref="I1:I2" location="'Spis treści - List of tables'!A1" display="Powrót do spisu tablic" xr:uid="{00000000-0004-0000-0700-000000000000}"/>
  </hyperlinks>
  <pageMargins left="0.59055118110236227" right="0.59055118110236227" top="0.59055118110236227" bottom="0.59055118110236227" header="0" footer="0"/>
  <pageSetup paperSize="9" scale="77" fitToHeight="0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H12"/>
  <sheetViews>
    <sheetView zoomScaleNormal="100" zoomScaleSheetLayoutView="100" workbookViewId="0"/>
  </sheetViews>
  <sheetFormatPr defaultColWidth="9" defaultRowHeight="13.8"/>
  <cols>
    <col min="1" max="1" width="22.5" style="11" customWidth="1"/>
    <col min="2" max="6" width="12.796875" style="11" customWidth="1"/>
    <col min="7" max="7" width="20.8984375" style="11" customWidth="1"/>
    <col min="8" max="16384" width="9" style="11"/>
  </cols>
  <sheetData>
    <row r="1" spans="1:8" s="29" customFormat="1" ht="13.8" customHeight="1">
      <c r="A1" s="225" t="s">
        <v>2040</v>
      </c>
      <c r="B1" s="225"/>
      <c r="C1" s="225"/>
      <c r="D1" s="225"/>
      <c r="E1" s="225"/>
      <c r="F1" s="225"/>
      <c r="G1" s="225"/>
      <c r="H1" s="3" t="s">
        <v>405</v>
      </c>
    </row>
    <row r="2" spans="1:8" s="55" customFormat="1" ht="13.8" customHeight="1">
      <c r="A2" s="676" t="s">
        <v>1947</v>
      </c>
      <c r="B2" s="383"/>
      <c r="C2" s="383"/>
      <c r="D2" s="383"/>
      <c r="E2" s="383"/>
      <c r="F2" s="383"/>
      <c r="G2" s="383"/>
      <c r="H2" s="247" t="s">
        <v>406</v>
      </c>
    </row>
    <row r="3" spans="1:8" s="38" customFormat="1" ht="30" customHeight="1">
      <c r="A3" s="894" t="s">
        <v>850</v>
      </c>
      <c r="B3" s="875" t="s">
        <v>1137</v>
      </c>
      <c r="C3" s="893"/>
      <c r="D3" s="893"/>
      <c r="E3" s="893"/>
      <c r="F3" s="893"/>
      <c r="G3" s="890" t="s">
        <v>852</v>
      </c>
    </row>
    <row r="4" spans="1:8" s="38" customFormat="1" ht="75" customHeight="1">
      <c r="A4" s="895"/>
      <c r="B4" s="888"/>
      <c r="C4" s="792" t="s">
        <v>1144</v>
      </c>
      <c r="D4" s="797" t="s">
        <v>1948</v>
      </c>
      <c r="E4" s="792" t="s">
        <v>1145</v>
      </c>
      <c r="F4" s="792" t="s">
        <v>1146</v>
      </c>
      <c r="G4" s="891"/>
    </row>
    <row r="5" spans="1:8" s="38" customFormat="1" ht="27" customHeight="1">
      <c r="A5" s="896"/>
      <c r="B5" s="872" t="s">
        <v>1496</v>
      </c>
      <c r="C5" s="874"/>
      <c r="D5" s="874"/>
      <c r="E5" s="874"/>
      <c r="F5" s="873"/>
      <c r="G5" s="892"/>
    </row>
    <row r="6" spans="1:8" s="29" customFormat="1" ht="14.1" customHeight="1">
      <c r="A6" s="51" t="s">
        <v>1590</v>
      </c>
      <c r="B6" s="62">
        <v>609</v>
      </c>
      <c r="C6" s="62">
        <v>153</v>
      </c>
      <c r="D6" s="62">
        <v>41</v>
      </c>
      <c r="E6" s="62">
        <v>301</v>
      </c>
      <c r="F6" s="845">
        <v>78</v>
      </c>
      <c r="G6" s="253" t="s">
        <v>1594</v>
      </c>
    </row>
    <row r="7" spans="1:8" s="29" customFormat="1" ht="14.1" customHeight="1">
      <c r="A7" s="793" t="s">
        <v>70</v>
      </c>
      <c r="B7" s="26">
        <v>236</v>
      </c>
      <c r="C7" s="26">
        <v>69</v>
      </c>
      <c r="D7" s="846" t="s">
        <v>1646</v>
      </c>
      <c r="E7" s="26">
        <v>110</v>
      </c>
      <c r="F7" s="26">
        <v>47</v>
      </c>
      <c r="G7" s="498" t="s">
        <v>71</v>
      </c>
    </row>
    <row r="8" spans="1:8" s="29" customFormat="1" ht="14.1" customHeight="1">
      <c r="A8" s="793" t="s">
        <v>72</v>
      </c>
      <c r="B8" s="26">
        <v>373</v>
      </c>
      <c r="C8" s="26">
        <v>84</v>
      </c>
      <c r="D8" s="26">
        <v>38</v>
      </c>
      <c r="E8" s="26">
        <v>191</v>
      </c>
      <c r="F8" s="26">
        <v>30</v>
      </c>
      <c r="G8" s="498" t="s">
        <v>73</v>
      </c>
    </row>
    <row r="9" spans="1:8" s="29" customFormat="1" ht="14.1" customHeight="1">
      <c r="A9" s="795" t="s">
        <v>77</v>
      </c>
      <c r="B9" s="26">
        <v>377</v>
      </c>
      <c r="C9" s="26">
        <v>85</v>
      </c>
      <c r="D9" s="26">
        <v>18</v>
      </c>
      <c r="E9" s="26">
        <v>210</v>
      </c>
      <c r="F9" s="26">
        <v>46</v>
      </c>
      <c r="G9" s="254" t="s">
        <v>78</v>
      </c>
    </row>
    <row r="10" spans="1:8" s="29" customFormat="1" ht="14.1" customHeight="1">
      <c r="A10" s="795" t="s">
        <v>79</v>
      </c>
      <c r="B10" s="26">
        <v>232</v>
      </c>
      <c r="C10" s="26">
        <v>67</v>
      </c>
      <c r="D10" s="26">
        <v>23</v>
      </c>
      <c r="E10" s="26">
        <v>91</v>
      </c>
      <c r="F10" s="26">
        <v>32</v>
      </c>
      <c r="G10" s="254" t="s">
        <v>80</v>
      </c>
    </row>
    <row r="11" spans="1:8" s="38" customFormat="1" ht="19.5" customHeight="1">
      <c r="A11" s="282" t="s">
        <v>1976</v>
      </c>
      <c r="B11" s="282"/>
      <c r="C11" s="282"/>
      <c r="D11" s="282"/>
      <c r="E11" s="282"/>
      <c r="F11" s="282"/>
    </row>
    <row r="12" spans="1:8" s="64" customFormat="1" ht="14.1" customHeight="1">
      <c r="A12" s="445" t="s">
        <v>1977</v>
      </c>
      <c r="B12" s="445"/>
      <c r="C12" s="445"/>
      <c r="D12" s="445"/>
      <c r="E12" s="445"/>
      <c r="F12" s="445"/>
    </row>
  </sheetData>
  <mergeCells count="5">
    <mergeCell ref="B3:B4"/>
    <mergeCell ref="C3:F3"/>
    <mergeCell ref="B5:F5"/>
    <mergeCell ref="G3:G5"/>
    <mergeCell ref="A3:A5"/>
  </mergeCells>
  <hyperlinks>
    <hyperlink ref="H1:H2" location="'Spis treści - List of tables'!A1" display="Powrót do spisu tablic" xr:uid="{00000000-0004-0000-0900-000000000000}"/>
  </hyperlinks>
  <pageMargins left="0.59055118110236227" right="0.59055118110236227" top="0.59055118110236227" bottom="0.59055118110236227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69</vt:i4>
      </vt:variant>
      <vt:variant>
        <vt:lpstr>Nazwane zakresy</vt:lpstr>
      </vt:variant>
      <vt:variant>
        <vt:i4>197</vt:i4>
      </vt:variant>
    </vt:vector>
  </HeadingPairs>
  <TitlesOfParts>
    <vt:vector size="266" baseType="lpstr">
      <vt:lpstr>Spis treści - List of tables</vt:lpstr>
      <vt:lpstr>I</vt:lpstr>
      <vt:lpstr>II</vt:lpstr>
      <vt:lpstr>III</vt:lpstr>
      <vt:lpstr>1</vt:lpstr>
      <vt:lpstr>2</vt:lpstr>
      <vt:lpstr>3</vt:lpstr>
      <vt:lpstr>4</vt:lpstr>
      <vt:lpstr>5</vt:lpstr>
      <vt:lpstr>1(6)</vt:lpstr>
      <vt:lpstr>2(7)</vt:lpstr>
      <vt:lpstr>3(8)</vt:lpstr>
      <vt:lpstr>4(9)</vt:lpstr>
      <vt:lpstr>5(10)</vt:lpstr>
      <vt:lpstr>6(11)</vt:lpstr>
      <vt:lpstr>7(12)</vt:lpstr>
      <vt:lpstr>8(13)</vt:lpstr>
      <vt:lpstr>9(14)</vt:lpstr>
      <vt:lpstr>10(15)</vt:lpstr>
      <vt:lpstr>11(16)</vt:lpstr>
      <vt:lpstr>12(17)</vt:lpstr>
      <vt:lpstr>13(18)</vt:lpstr>
      <vt:lpstr>14(19)</vt:lpstr>
      <vt:lpstr>15(20)</vt:lpstr>
      <vt:lpstr>16(21)</vt:lpstr>
      <vt:lpstr>17(22)</vt:lpstr>
      <vt:lpstr>18(23)</vt:lpstr>
      <vt:lpstr>19(24)</vt:lpstr>
      <vt:lpstr>1(25)</vt:lpstr>
      <vt:lpstr>2(26)</vt:lpstr>
      <vt:lpstr>3(27)</vt:lpstr>
      <vt:lpstr>4(28)</vt:lpstr>
      <vt:lpstr>5(29)</vt:lpstr>
      <vt:lpstr>6(30)</vt:lpstr>
      <vt:lpstr>7(31)</vt:lpstr>
      <vt:lpstr>8(32)</vt:lpstr>
      <vt:lpstr>9(33)</vt:lpstr>
      <vt:lpstr>10(34)</vt:lpstr>
      <vt:lpstr>11(35)</vt:lpstr>
      <vt:lpstr>12(36)</vt:lpstr>
      <vt:lpstr>13(37)</vt:lpstr>
      <vt:lpstr>14(38)</vt:lpstr>
      <vt:lpstr>15(39)</vt:lpstr>
      <vt:lpstr>16(40)</vt:lpstr>
      <vt:lpstr>17(41)</vt:lpstr>
      <vt:lpstr>18(42)</vt:lpstr>
      <vt:lpstr>19(43)</vt:lpstr>
      <vt:lpstr>1(44)</vt:lpstr>
      <vt:lpstr>2(45)</vt:lpstr>
      <vt:lpstr>3(46)</vt:lpstr>
      <vt:lpstr>4(47)</vt:lpstr>
      <vt:lpstr>5(48)</vt:lpstr>
      <vt:lpstr>1(49)</vt:lpstr>
      <vt:lpstr>2(50)</vt:lpstr>
      <vt:lpstr>3(51)</vt:lpstr>
      <vt:lpstr>4(52)</vt:lpstr>
      <vt:lpstr>5(53)</vt:lpstr>
      <vt:lpstr>1(54)</vt:lpstr>
      <vt:lpstr>2(55)</vt:lpstr>
      <vt:lpstr>3(56)</vt:lpstr>
      <vt:lpstr>4(57)</vt:lpstr>
      <vt:lpstr>5(58)</vt:lpstr>
      <vt:lpstr>6(59)</vt:lpstr>
      <vt:lpstr>7(60)</vt:lpstr>
      <vt:lpstr>8(61)</vt:lpstr>
      <vt:lpstr>9(62)</vt:lpstr>
      <vt:lpstr>10(63)</vt:lpstr>
      <vt:lpstr>11(64)</vt:lpstr>
      <vt:lpstr>12(65)</vt:lpstr>
      <vt:lpstr>Aktywność_ekonomiczna_ludności_a</vt:lpstr>
      <vt:lpstr>I._Ważniejsze_dane_z_zakresu_rynku_pracy</vt:lpstr>
      <vt:lpstr>II._Charakterystyka_rynku_pracy_w_województwie_pomorskim_na_tle_kraju_w_2020_r.</vt:lpstr>
      <vt:lpstr>II._Charakterystyka_rynku_pracy_w_województwie_pomorskim_na_tle_kraju_w_2021_r.</vt:lpstr>
      <vt:lpstr>III._Ważniejsze_dane_o_rynku_pracy_w_województwie_pomorskim_na_tle_kraju_i_innych_województw_w_2020_r.</vt:lpstr>
      <vt:lpstr>III._Ważniejsze_dane_o_rynku_pracy_w_województwie_pomorskim_na_tle_kraju_i_innych_województw_w_2021_r.</vt:lpstr>
      <vt:lpstr>'1'!Obszar_wydruku</vt:lpstr>
      <vt:lpstr>'1(25)'!Obszar_wydruku</vt:lpstr>
      <vt:lpstr>'1(44)'!Obszar_wydruku</vt:lpstr>
      <vt:lpstr>'1(49)'!Obszar_wydruku</vt:lpstr>
      <vt:lpstr>'1(54)'!Obszar_wydruku</vt:lpstr>
      <vt:lpstr>'1(6)'!Obszar_wydruku</vt:lpstr>
      <vt:lpstr>'10(15)'!Obszar_wydruku</vt:lpstr>
      <vt:lpstr>'10(34)'!Obszar_wydruku</vt:lpstr>
      <vt:lpstr>'10(63)'!Obszar_wydruku</vt:lpstr>
      <vt:lpstr>'11(16)'!Obszar_wydruku</vt:lpstr>
      <vt:lpstr>'11(35)'!Obszar_wydruku</vt:lpstr>
      <vt:lpstr>'11(64)'!Obszar_wydruku</vt:lpstr>
      <vt:lpstr>'12(17)'!Obszar_wydruku</vt:lpstr>
      <vt:lpstr>'12(36)'!Obszar_wydruku</vt:lpstr>
      <vt:lpstr>'12(65)'!Obszar_wydruku</vt:lpstr>
      <vt:lpstr>'13(18)'!Obszar_wydruku</vt:lpstr>
      <vt:lpstr>'13(37)'!Obszar_wydruku</vt:lpstr>
      <vt:lpstr>'14(19)'!Obszar_wydruku</vt:lpstr>
      <vt:lpstr>'14(38)'!Obszar_wydruku</vt:lpstr>
      <vt:lpstr>'15(20)'!Obszar_wydruku</vt:lpstr>
      <vt:lpstr>'15(39)'!Obszar_wydruku</vt:lpstr>
      <vt:lpstr>'16(21)'!Obszar_wydruku</vt:lpstr>
      <vt:lpstr>'16(40)'!Obszar_wydruku</vt:lpstr>
      <vt:lpstr>'17(22)'!Obszar_wydruku</vt:lpstr>
      <vt:lpstr>'17(41)'!Obszar_wydruku</vt:lpstr>
      <vt:lpstr>'18(23)'!Obszar_wydruku</vt:lpstr>
      <vt:lpstr>'18(42)'!Obszar_wydruku</vt:lpstr>
      <vt:lpstr>'19(24)'!Obszar_wydruku</vt:lpstr>
      <vt:lpstr>'19(43)'!Obszar_wydruku</vt:lpstr>
      <vt:lpstr>'2'!Obszar_wydruku</vt:lpstr>
      <vt:lpstr>'2(26)'!Obszar_wydruku</vt:lpstr>
      <vt:lpstr>'2(45)'!Obszar_wydruku</vt:lpstr>
      <vt:lpstr>'2(50)'!Obszar_wydruku</vt:lpstr>
      <vt:lpstr>'2(55)'!Obszar_wydruku</vt:lpstr>
      <vt:lpstr>'2(7)'!Obszar_wydruku</vt:lpstr>
      <vt:lpstr>'3'!Obszar_wydruku</vt:lpstr>
      <vt:lpstr>'3(27)'!Obszar_wydruku</vt:lpstr>
      <vt:lpstr>'3(46)'!Obszar_wydruku</vt:lpstr>
      <vt:lpstr>'3(51)'!Obszar_wydruku</vt:lpstr>
      <vt:lpstr>'3(56)'!Obszar_wydruku</vt:lpstr>
      <vt:lpstr>'3(8)'!Obszar_wydruku</vt:lpstr>
      <vt:lpstr>'4'!Obszar_wydruku</vt:lpstr>
      <vt:lpstr>'4(28)'!Obszar_wydruku</vt:lpstr>
      <vt:lpstr>'4(47)'!Obszar_wydruku</vt:lpstr>
      <vt:lpstr>'4(52)'!Obszar_wydruku</vt:lpstr>
      <vt:lpstr>'4(57)'!Obszar_wydruku</vt:lpstr>
      <vt:lpstr>'4(9)'!Obszar_wydruku</vt:lpstr>
      <vt:lpstr>'5'!Obszar_wydruku</vt:lpstr>
      <vt:lpstr>'5(10)'!Obszar_wydruku</vt:lpstr>
      <vt:lpstr>'5(29)'!Obszar_wydruku</vt:lpstr>
      <vt:lpstr>'5(48)'!Obszar_wydruku</vt:lpstr>
      <vt:lpstr>'5(53)'!Obszar_wydruku</vt:lpstr>
      <vt:lpstr>'5(58)'!Obszar_wydruku</vt:lpstr>
      <vt:lpstr>'6(11)'!Obszar_wydruku</vt:lpstr>
      <vt:lpstr>'6(30)'!Obszar_wydruku</vt:lpstr>
      <vt:lpstr>'6(59)'!Obszar_wydruku</vt:lpstr>
      <vt:lpstr>'7(12)'!Obszar_wydruku</vt:lpstr>
      <vt:lpstr>'7(31)'!Obszar_wydruku</vt:lpstr>
      <vt:lpstr>'7(60)'!Obszar_wydruku</vt:lpstr>
      <vt:lpstr>'8(13)'!Obszar_wydruku</vt:lpstr>
      <vt:lpstr>'8(32)'!Obszar_wydruku</vt:lpstr>
      <vt:lpstr>'8(61)'!Obszar_wydruku</vt:lpstr>
      <vt:lpstr>'9(14)'!Obszar_wydruku</vt:lpstr>
      <vt:lpstr>'9(33)'!Obszar_wydruku</vt:lpstr>
      <vt:lpstr>'9(62)'!Obszar_wydruku</vt:lpstr>
      <vt:lpstr>I!Obszar_wydruku</vt:lpstr>
      <vt:lpstr>II!Obszar_wydruku</vt:lpstr>
      <vt:lpstr>III!Obszar_wydruku</vt:lpstr>
      <vt:lpstr>Pracujący</vt:lpstr>
      <vt:lpstr>'1(6)'!Print_Titles</vt:lpstr>
      <vt:lpstr>'10(15)'!Print_Titles</vt:lpstr>
      <vt:lpstr>'11(16)'!Print_Titles</vt:lpstr>
      <vt:lpstr>'12(17)'!Print_Titles</vt:lpstr>
      <vt:lpstr>'13(18)'!Print_Titles</vt:lpstr>
      <vt:lpstr>'14(19)'!Print_Titles</vt:lpstr>
      <vt:lpstr>'16(21)'!Print_Titles</vt:lpstr>
      <vt:lpstr>'17(22)'!Print_Titles</vt:lpstr>
      <vt:lpstr>'18(23)'!Print_Titles</vt:lpstr>
      <vt:lpstr>'19(24)'!Print_Titles</vt:lpstr>
      <vt:lpstr>'2(7)'!Print_Titles</vt:lpstr>
      <vt:lpstr>'3(8)'!Print_Titles</vt:lpstr>
      <vt:lpstr>'4'!Print_Titles</vt:lpstr>
      <vt:lpstr>'4(9)'!Print_Titles</vt:lpstr>
      <vt:lpstr>'5'!Print_Titles</vt:lpstr>
      <vt:lpstr>'5(10)'!Print_Titles</vt:lpstr>
      <vt:lpstr>'6(11)'!Print_Titles</vt:lpstr>
      <vt:lpstr>'7(12)'!Print_Titles</vt:lpstr>
      <vt:lpstr>'8(13)'!Print_Titles</vt:lpstr>
      <vt:lpstr>'9(14)'!Print_Titles</vt:lpstr>
      <vt:lpstr>Spis_tablic</vt:lpstr>
      <vt:lpstr>Tablica_10_15_._Przeciętne_zatrudnienie_w_budownictwie_a_według_działów</vt:lpstr>
      <vt:lpstr>Tablica_10_33_._Bezrobotni_zarejestrowani_korzystający_z_aktywnych_form_przeciwdziałania_bezrobociu_oraz_oferty_pracy</vt:lpstr>
      <vt:lpstr>Tablica_10_34_._Wydatki_Funduszu_Pracy</vt:lpstr>
      <vt:lpstr>Tablica_10_63_._Poszkodowani_w_wypadkach_przy_pracy_według_czynnika_materialnego_będącego_źródłem_urazu_w_2021_r.</vt:lpstr>
      <vt:lpstr>Tablica_10_68_._Poszkodowani_w_wypadkach_przy_pracy_według_czynnika_materialnego_będącego_źródłem_urazu_w_2021_r.</vt:lpstr>
      <vt:lpstr>Tablica_11_16_._Przeciętne_zatrudnienie_uczniów_a</vt:lpstr>
      <vt:lpstr>Tablica_11_35_._Bezrobotni_zarejestrowani_według_podregionów__powiatów_i_gmin</vt:lpstr>
      <vt:lpstr>Tablica_11_64_._Poszkodowani_w_wypadkach_przy_pracy_według_podregionów_i_powiatów_w_2021_r.</vt:lpstr>
      <vt:lpstr>Tablica_11_69_._Poszkodowani_w_wypadkach_przy_pracy_według_podregionów_i_powiatów_w_2021_r.</vt:lpstr>
      <vt:lpstr>Tablica_12_17_._Współczynnik_przyjęć_i_współczynnik_zwolnień_a_według_sekcji</vt:lpstr>
      <vt:lpstr>Tablica_12_36_._Podstawowe_dane_o_bezrobotnych_zarejestrowanych_według_podregionów_i_powiatów_w_2021_r.</vt:lpstr>
      <vt:lpstr>Tablica_12_65_._Poszkodowani_w_wypadkach_przy_pracy_według_wybranych_sekcji_i_województw_w_2021_r.</vt:lpstr>
      <vt:lpstr>Tablica_12_70_._Poszkodowani_w_wypadkach_przy_pracy_według_wybranych_sekcji_i_województw_w_2021_r.</vt:lpstr>
      <vt:lpstr>Tablica_13_18_._Przyjęcia_do_pracy_a</vt:lpstr>
      <vt:lpstr>Tablica_13_37_._Stopa_bezrobocia_rejestrowanego_a_według_podregionów_i_powiatów</vt:lpstr>
      <vt:lpstr>Tablica_14_19_._Zwolnienia_z_pracy_a</vt:lpstr>
      <vt:lpstr>Tablica_14_38_._Bezrobotni_zarejestrowani_według_poziomu_wykształcenia_oraz_podregionów_i_powiatów_w_2021_r.</vt:lpstr>
      <vt:lpstr>Tablica_15_20_._Wybrane_dane_dotyczące_popytu_na_pracę_a</vt:lpstr>
      <vt:lpstr>Tablica_15_39_._Bezrobotni_zarejestrowani_według_wieku_oraz_podregionów_i_powiatów_w_2021_r.</vt:lpstr>
      <vt:lpstr>Tablica_16_21_._Wolne_miejsca_pracy_a_według_grup_zawodów_b_w_2021_r.</vt:lpstr>
      <vt:lpstr>Tablica_16_22_._Wolne_miejsca_pracy_a_według_grup_zawodów_b_w_2021_r.</vt:lpstr>
      <vt:lpstr>Tablica_16_40_._Bezrobotni_zarejestrowani_według_czasu_pozostawania_bez_pracy_a_oraz_podregionów_i_powiatów_w_2021_r.</vt:lpstr>
      <vt:lpstr>Tablica_17_22_._Nowo_utworzone_i_zlikwidowane_miejsca_pracy_a_według_sekcji_w_2021_r.</vt:lpstr>
      <vt:lpstr>Tablica_17_23_._Nowo_utworzone_i_zlikwidowane_miejsca_pracy_a_według_sekcji_w_2021_r.</vt:lpstr>
      <vt:lpstr>Tablica_17_41_._Bezrobotni_zarejestrowani_według_stażu_pracy_oraz_podregionów_i_powiatów_w_2021_r.</vt:lpstr>
      <vt:lpstr>Tablica_18_23_._Pracujący_a_według_podregionów_i_powiatów</vt:lpstr>
      <vt:lpstr>Tablica_18_42_._Bezrobotni_zarejestrowani_będący_w_szczególnej_sytuacji_na_rynku_pracy_według_podregionów_i_powiatów_w_2021_r.</vt:lpstr>
      <vt:lpstr>Tablica_19_24_._Pracujący_a_według_sekcji_oraz_podregionów__powiatów_i_gmin_w_2021_r.</vt:lpstr>
      <vt:lpstr>Tablica_19_25_._Pracujący_a_według_sekcji_oraz_podregionów__powiatów_i_gmin_w_2021_r.</vt:lpstr>
      <vt:lpstr>Tablica_19_43_._Aktywne_formy_pomocy_bezrobotnym_zarejestrowanym_w_urzędach_pracy_według_podregionów_i_powiatów</vt:lpstr>
      <vt:lpstr>Tablica_2._Aktywność_ekonomiczna_ludności_w_wieku_15_89_lat_według_grup_wieku_i_poziomu_wykształcenia_w_IV_kwartale_–_na_podstawie_BAELa</vt:lpstr>
      <vt:lpstr>Tablica_2_26_._Napływ_i_odpływ_bezrobotnych_zarejestrowanych</vt:lpstr>
      <vt:lpstr>Tablica_2_45_._Przeciętne_miesięczne_wynagrodzenia_brutto_według_sekcji</vt:lpstr>
      <vt:lpstr>Tablica_2_50_._Zatrudnieni_a_w_warunkach_zagrożenia</vt:lpstr>
      <vt:lpstr>Tablica_2_52_._Zatrudnieni_a_w_warunkach_zagrożenia</vt:lpstr>
      <vt:lpstr>'2(50)'!Tablica_2_52_._Zatrudnieni_a_w_warunkach_zagrożenia_według_płci</vt:lpstr>
      <vt:lpstr>Tablica_2_55_._Poszkodowani_w_wypadkach_przy_pracy_a_według_dni_niezdolności_do_pracy_w_2021_r.</vt:lpstr>
      <vt:lpstr>Tablica_2_60_._Poszkodowani_w_wypadkach_przy_pracy_a_według_dni_niezdolności_do_pracy_w_2021_r.</vt:lpstr>
      <vt:lpstr>Tablica_2_7_._Pracujący_1_według_statusu_zatrudnienia</vt:lpstr>
      <vt:lpstr>Tablica_2_8_._Pracujący_1_według_statusu_zatrudnienia</vt:lpstr>
      <vt:lpstr>Tablica_3._Pracujący_według_płci__sektorów_własności__statusu_zatrudnienia_oraz_grup_zawodów_a_w_IV_kwartale_–_na_podstawie_BAELb</vt:lpstr>
      <vt:lpstr>Tablica_3_27_._Napływ_i_odpływ_bezrobotnych_zarejestrowanych_według_miesięcy_w_2021_r.</vt:lpstr>
      <vt:lpstr>Tablica_3_46_._Przeciętne_miesięczne_wynagrodzenia_brutto_a_według_sekcji_i_działów</vt:lpstr>
      <vt:lpstr>Tablica_3_51_._Zatrudnieni_a_w_warunkach_zagrożenia_czynnikami_szkodliwymi_i_niebezpiecznymi_oraz_uciążliwymi_dla_zdrowia_w_2021_r.</vt:lpstr>
      <vt:lpstr>Tablica_3_53_._Zatrudnieni_a_w_warunkach_zagrożenia_czynnikami_szkodliwymi_i_niebezpiecznymi_oraz_uciążliwymi_dla_zdrowia_w_2020_r.</vt:lpstr>
      <vt:lpstr>Tablica_3_53_._Zatrudnieni_a_w_warunkach_zagrożenia_czynnikami_szkodliwymi_i_niebezpiecznymi_oraz_uciążliwymi_dla_zdrowia_w_2021_r.</vt:lpstr>
      <vt:lpstr>Tablica_3_56_._Poszkodowani_w_wypadkach_przy_pracy_według_wieku_w_2021_r.</vt:lpstr>
      <vt:lpstr>Tablica_3_61_._Poszkodowani_w_wypadkach_przy_pracy_według_wieku_w_2021_r.</vt:lpstr>
      <vt:lpstr>Tablica_3_8_._Pracujący_1_według_statusu_zatrudnienia_i_sekcji</vt:lpstr>
      <vt:lpstr>Tablica_4._Bezrobotni_a_według_czasu_poszukiwania_pracy__płci_i_miejsca_zamieszkania_w_IV_kwartale_–_na_podstawie_BAEL_b</vt:lpstr>
      <vt:lpstr>Tablica_4._Bezrobotni_a_według_czasu_poszukiwania_pracy__płci_i_miejsca_zamieszkania_w_IV_kwartale_2021_r._–_na_podstawie_BAEL_b</vt:lpstr>
      <vt:lpstr>Tablica_4_28_._Bezrobotni_zarejestrowani_będący_w_szczególnej_sytuacji_na_rynku_pracy_w_2021_r.</vt:lpstr>
      <vt:lpstr>Tablica_4_47_._Przeciętne_miesięczne_wynagrodzenia_brutto_a_według_sektorów_własności_i_sekcji</vt:lpstr>
      <vt:lpstr>Tablica_4_52_._Zatrudnieni_na_stanowiskach_pracy__dla_których_dokonano_oceny_ryzyka_zawodowego_a_w_2021_r.</vt:lpstr>
      <vt:lpstr>Tablica_4_54_._Zatrudnieni_na_stanowiskach_pracy__dla_których_dokonano_oceny_ryzyka_zawodowego_a_w_2020_r.</vt:lpstr>
      <vt:lpstr>Tablica_4_54_._Zatrudnieni_na_stanowiskach_pracy__dla_których_dokonano_oceny_ryzyka_zawodowego_a_w_2021_r.</vt:lpstr>
      <vt:lpstr>Tablica_4_57_._Przyczyny_wypadków_przy_pracy_według_sekcji_w_2021_r.</vt:lpstr>
      <vt:lpstr>Tablica_4_62_._Przyczyny_wypadków_przy_pracy_według_sekcji_w_2021_r.</vt:lpstr>
      <vt:lpstr>Tablica_4_9_._Wybrane_kategorie_pracujących_a</vt:lpstr>
      <vt:lpstr>Tablica_5._Bierni_zawodowo_nieposzukujący_pracy_według_wybranych_przyczyn_bierności__płci_i_miejsca_zamieszkania_w_IV_kwartale_2021_r._–_na_podstawie_BAEL_a</vt:lpstr>
      <vt:lpstr>Tablica_5_10_._Zatrudnieni_1_według_sektorów_własności_i_sekcji</vt:lpstr>
      <vt:lpstr>Tablica_5_29_._Bezrobotni_zarejestrowani_według_wieku</vt:lpstr>
      <vt:lpstr>Tablica_5_48_._Przeciętne_miesięczne_wynagrodzenia_brutto_a_według_sektorów_własności__sekcji_oraz_podregionów_i_powiatów</vt:lpstr>
      <vt:lpstr>Tablica_5_53_._Zatrudnieni_a_w_warunkach_zagrożenia_według_województw</vt:lpstr>
      <vt:lpstr>Tablica_5_55_._Zatrudnieni_a_w_warunkach_zagrożenia_według_województw</vt:lpstr>
      <vt:lpstr>Tablica_5_58_._Poszkodowani_w_wypadkach_przy_pracy_według_wydarzeń_powodujących_urazy_w_2021_r.</vt:lpstr>
      <vt:lpstr>Tablica_5_63_._Poszkodowani_w_wypadkach_przy_pracy_według_wydarzeń_powodujących_urazy_w_2021_r.</vt:lpstr>
      <vt:lpstr>Tablica_6._Bierni_zawodowo_nieposzukujący_pracy_według_wybranych_przyczyn_bierności__płci_i_miejsca_zamieszkania_w_IV_kwartale_–_na_podstawie_BAEL_a</vt:lpstr>
      <vt:lpstr>Tablica_6._Bierni_zawodowo_nieposzukujący_pracy_według_wybranych_przyczyn_bierności__płci_i_miejsca_zamieszkania_w_IV_kwartale_2021_r._–_na_podstawie_BAEL_a</vt:lpstr>
      <vt:lpstr>Tablica_6_11_._Pracujący_a_w_pełnym_i_niepełnym_wymiarze_czasu_pracy</vt:lpstr>
      <vt:lpstr>Tablica_6_30_._Bezrobotni_zarejestrowani_według_poziomu_wykształcenia</vt:lpstr>
      <vt:lpstr>Tablica_6_59_._Poszkodowani_w_wypadkach_przy_pracy_według_czynności_wykonywanych_przez_poszkodowanego_w_chwili_wypadku_w_2021_r.</vt:lpstr>
      <vt:lpstr>Tablica_6_64_._Poszkodowani_w_wypadkach_przy_pracy_według_czynności_wykonywanych_przez_poszkodowanego_w_chwili_wypadku_w_2021_r.</vt:lpstr>
      <vt:lpstr>Tablica_7_12_._Absolwenci_podejmujący_pierwszą_pracę_a</vt:lpstr>
      <vt:lpstr>Tablica_7_31_._Bezrobotni_zarejestrowani_według_czasu_pozostawania_bez_pracy_a</vt:lpstr>
      <vt:lpstr>Tablica_7_60_._Poszkodowani_w_wypadkach_przy_pracy_według_rodzaju_urazu_w_2021_r.</vt:lpstr>
      <vt:lpstr>Tablica_7_65_._Poszkodowani_w_wypadkach_przy_pracy_według_rodzaju_urazu_w_2021_r.</vt:lpstr>
      <vt:lpstr>Tablica_8_13_._Przeciętne_zatrudnienie_a_według_sekcji</vt:lpstr>
      <vt:lpstr>Tablica_8_32_._Bezrobotni_zarejestrowani_według_stażu_pracy</vt:lpstr>
      <vt:lpstr>'5(53)'!Tablica_8_58_._Zatrudnieni_a_w_warunkach_zagrożenia_według_płci_i_województw</vt:lpstr>
      <vt:lpstr>Tablica_8_58_._Zatrudnieni_a_w_warunkach_zagrożenia_według_województw</vt:lpstr>
      <vt:lpstr>Tablica_8_61_._Poszkodowani_według_wydarzeń_powodujących_urazy_u_osoby_poszkodowanej_i_miejsca_powstania_wypadku_w_2021_r.</vt:lpstr>
      <vt:lpstr>Tablica_8_66_._Poszkodowani_według_wydarzeń_powodujących_urazy_u_osoby_poszkodowanej_i_miejsca_powstania_wypadku_w_2021_r.</vt:lpstr>
      <vt:lpstr>Tablica_9_14_._Przeciętne_zatrudnienie_w_przemyśle_a_według_sekcji_i_działów</vt:lpstr>
      <vt:lpstr>Tablica_9_33_._Bezrobotni_zarejestrowani_korzystający_z_aktywnych_form_przeciwdziałania_bezrobociu_oraz_oferty_pracy</vt:lpstr>
      <vt:lpstr>Tablica_9_62_._Przyczyny_wypadków_przy_pracy_według_wydarzeń_powodujących_urazy_u_osoby_poszkodowanej_w_2021_r.</vt:lpstr>
      <vt:lpstr>Tablica_9_67_._Przyczyny_wypadków_przy_pracy_według_wydarzeń_powodujących_urazy_u_osoby_poszkodowanej_w_2021_r.</vt:lpstr>
      <vt:lpstr>Tablice_przeglądowe</vt:lpstr>
      <vt:lpstr>'1(25)'!Tytuły_wydruku</vt:lpstr>
      <vt:lpstr>'10(34)'!Tytuły_wydruku</vt:lpstr>
      <vt:lpstr>'13(37)'!Tytuły_wydruku</vt:lpstr>
      <vt:lpstr>'15(39)'!Tytuły_wydruku</vt:lpstr>
      <vt:lpstr>'2(45)'!Tytuły_wydruku</vt:lpstr>
      <vt:lpstr>'3(27)'!Tytuły_wydruku</vt:lpstr>
      <vt:lpstr>'4(28)'!Tytuły_wydruku</vt:lpstr>
      <vt:lpstr>'5(29)'!Tytuły_wydruku</vt:lpstr>
      <vt:lpstr>'6(30)'!Tytuły_wydruku</vt:lpstr>
      <vt:lpstr>'7(31)'!Tytuły_wydruku</vt:lpstr>
      <vt:lpstr>'8(32)'!Tytuły_wydruku</vt:lpstr>
      <vt:lpstr>'9(33)'!Tytuły_wydruku</vt:lpstr>
      <vt:lpstr>'1(49)'!Warunki_pracy</vt:lpstr>
    </vt:vector>
  </TitlesOfParts>
  <Company>Urząd Statystyczny w Gdańsku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Rynek pracy w województwoe pomorskim w 2021 r.</dc:title>
  <dc:subject>rynek pracy</dc:subject>
  <dc:creator>Urząd Statystyczny w Gdańsku</dc:creator>
  <cp:keywords>praca; bezrobocie; wynagrodzenia; warunki pracy; wypadki przy pracy</cp:keywords>
  <cp:lastModifiedBy>Kloz Małgorzata</cp:lastModifiedBy>
  <cp:lastPrinted>2022-05-04T09:22:04Z</cp:lastPrinted>
  <dcterms:created xsi:type="dcterms:W3CDTF">2012-11-21T08:38:23Z</dcterms:created>
  <dcterms:modified xsi:type="dcterms:W3CDTF">2022-11-30T08:20:42Z</dcterms:modified>
</cp:coreProperties>
</file>